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List1" sheetId="1" r:id="rId1"/>
    <sheet name="Junioři" sheetId="2" r:id="rId2"/>
    <sheet name="Juniorky" sheetId="3" r:id="rId3"/>
    <sheet name="Kadeti" sheetId="9" r:id="rId4"/>
    <sheet name="Kadetky" sheetId="10" r:id="rId5"/>
    <sheet name="ST žáci" sheetId="4" r:id="rId6"/>
    <sheet name="ST žákyně" sheetId="5" r:id="rId7"/>
    <sheet name="ML žáci" sheetId="6" r:id="rId8"/>
    <sheet name="ML žákyně" sheetId="7" r:id="rId9"/>
    <sheet name="Open" sheetId="8" r:id="rId10"/>
  </sheets>
  <calcPr calcId="124519"/>
</workbook>
</file>

<file path=xl/calcChain.xml><?xml version="1.0" encoding="utf-8"?>
<calcChain xmlns="http://schemas.openxmlformats.org/spreadsheetml/2006/main">
  <c r="J14" i="8"/>
  <c r="I14" i="7"/>
  <c r="I15"/>
  <c r="I11"/>
  <c r="I12"/>
  <c r="I14" i="6"/>
  <c r="I15"/>
  <c r="I16"/>
  <c r="I17"/>
  <c r="I18"/>
  <c r="I19"/>
  <c r="I20"/>
  <c r="I21"/>
  <c r="I11"/>
  <c r="I12"/>
  <c r="I11" i="5"/>
  <c r="I12"/>
  <c r="I14" i="4"/>
  <c r="I15"/>
  <c r="I16"/>
  <c r="I17"/>
  <c r="I18"/>
  <c r="I19"/>
  <c r="I11"/>
  <c r="I12"/>
  <c r="I14" i="9"/>
  <c r="I15"/>
  <c r="I16"/>
  <c r="I17"/>
  <c r="I18"/>
  <c r="I19"/>
  <c r="I20"/>
  <c r="I21"/>
  <c r="I22"/>
  <c r="I23"/>
  <c r="I24"/>
  <c r="I25"/>
  <c r="I26"/>
  <c r="I27"/>
  <c r="I11"/>
  <c r="I12"/>
  <c r="I11" i="3"/>
  <c r="I12"/>
  <c r="I11" i="2"/>
  <c r="I12"/>
  <c r="I14"/>
  <c r="I15"/>
  <c r="I16"/>
  <c r="I17"/>
  <c r="I18"/>
  <c r="I19"/>
  <c r="I20"/>
  <c r="I15" i="1"/>
  <c r="I16"/>
  <c r="I17"/>
  <c r="I18"/>
  <c r="I19"/>
  <c r="I20"/>
  <c r="I21"/>
  <c r="I22"/>
  <c r="I100"/>
  <c r="I91"/>
  <c r="I78"/>
  <c r="I54"/>
  <c r="I48"/>
  <c r="I36"/>
  <c r="I28"/>
  <c r="I14"/>
  <c r="I13" i="9"/>
  <c r="I13" i="7"/>
  <c r="I13" i="6"/>
  <c r="I13" i="5"/>
  <c r="I13" i="4"/>
  <c r="I13" i="3"/>
  <c r="I13" i="2"/>
</calcChain>
</file>

<file path=xl/sharedStrings.xml><?xml version="1.0" encoding="utf-8"?>
<sst xmlns="http://schemas.openxmlformats.org/spreadsheetml/2006/main" count="693" uniqueCount="211">
  <si>
    <t xml:space="preserve"> silniční závod jednotlivců / individual road race</t>
  </si>
  <si>
    <t>Com.no.: /</t>
  </si>
  <si>
    <t>Datum / Date:</t>
  </si>
  <si>
    <t>Výsledková listina / Result list</t>
  </si>
  <si>
    <t>POŘ.</t>
  </si>
  <si>
    <t>St. Č.</t>
  </si>
  <si>
    <t>Kód UCI</t>
  </si>
  <si>
    <t>Příjmení, Jméno</t>
  </si>
  <si>
    <t>Oddíl</t>
  </si>
  <si>
    <t>Č.licence</t>
  </si>
  <si>
    <t>Kategorie</t>
  </si>
  <si>
    <t>čas</t>
  </si>
  <si>
    <t>ztráta</t>
  </si>
  <si>
    <t>Rank</t>
  </si>
  <si>
    <t>Race no.</t>
  </si>
  <si>
    <t>UCI code</t>
  </si>
  <si>
    <t>Surname and name</t>
  </si>
  <si>
    <t>Team</t>
  </si>
  <si>
    <t>Licence</t>
  </si>
  <si>
    <t>Category</t>
  </si>
  <si>
    <t>time</t>
  </si>
  <si>
    <t>Délka / Distance:  km</t>
  </si>
  <si>
    <t>Průměrná rychlost / Average Speed: km/h</t>
  </si>
  <si>
    <t>Mistrovství Olomouckého kraje</t>
  </si>
  <si>
    <t>Místo konání / Place: Zlaté Hory (CZE)</t>
  </si>
  <si>
    <t>ACS Drak Vrbno</t>
  </si>
  <si>
    <t>Žákyně</t>
  </si>
  <si>
    <t>Starší žáci</t>
  </si>
  <si>
    <t>Kadeti</t>
  </si>
  <si>
    <t>Žáci mladší</t>
  </si>
  <si>
    <t>Kadetky</t>
  </si>
  <si>
    <t>Junioři</t>
  </si>
  <si>
    <t>OPEN</t>
  </si>
  <si>
    <t>Lipová Lázně</t>
  </si>
  <si>
    <t>DNF</t>
  </si>
  <si>
    <t>Délka / Distance:  60km</t>
  </si>
  <si>
    <t>Délka / Distance: 60 km</t>
  </si>
  <si>
    <t>5 kol</t>
  </si>
  <si>
    <t>Délka / Distance:  38 km</t>
  </si>
  <si>
    <t>3 kola</t>
  </si>
  <si>
    <t>Délka / Distance: 27  km</t>
  </si>
  <si>
    <t>2 kola</t>
  </si>
  <si>
    <t>Délka / Distance:  15 km</t>
  </si>
  <si>
    <t>1 kolo</t>
  </si>
  <si>
    <t>cze21514</t>
  </si>
  <si>
    <t>dar -bud</t>
  </si>
  <si>
    <t>skc tufo prostějov</t>
  </si>
  <si>
    <t>skc tufo postějov</t>
  </si>
  <si>
    <t>ck feso petřvald</t>
  </si>
  <si>
    <t xml:space="preserve">ft jesenik </t>
  </si>
  <si>
    <t>pscyna</t>
  </si>
  <si>
    <t>sla462</t>
  </si>
  <si>
    <t>sla455</t>
  </si>
  <si>
    <t>sla454</t>
  </si>
  <si>
    <t>sla458</t>
  </si>
  <si>
    <t>sla457</t>
  </si>
  <si>
    <t>sk žamberk f.s</t>
  </si>
  <si>
    <t>ccn 859355</t>
  </si>
  <si>
    <t xml:space="preserve">skc tufo </t>
  </si>
  <si>
    <t>jesenicky orli</t>
  </si>
  <si>
    <t>acs drak vrbno</t>
  </si>
  <si>
    <t xml:space="preserve">mg bike team </t>
  </si>
  <si>
    <t xml:space="preserve">skc tufo prostejov </t>
  </si>
  <si>
    <t>tj unicov</t>
  </si>
  <si>
    <t>ck feso petrvald</t>
  </si>
  <si>
    <t xml:space="preserve">cyklo krnov </t>
  </si>
  <si>
    <t>skc tufo prostejov</t>
  </si>
  <si>
    <t>cze20040322m</t>
  </si>
  <si>
    <t>cze20040202m</t>
  </si>
  <si>
    <t>cze 20020411m</t>
  </si>
  <si>
    <t>cze20060220m</t>
  </si>
  <si>
    <t>pol20000523</t>
  </si>
  <si>
    <t>cze200001025</t>
  </si>
  <si>
    <t>opo-023</t>
  </si>
  <si>
    <t>opo-022</t>
  </si>
  <si>
    <t>ktukol-glucholazy</t>
  </si>
  <si>
    <t>cze2000223</t>
  </si>
  <si>
    <t>cze20010324</t>
  </si>
  <si>
    <t>cze20011123</t>
  </si>
  <si>
    <t>cze20000812</t>
  </si>
  <si>
    <t>pol-20010116</t>
  </si>
  <si>
    <t>opo-021</t>
  </si>
  <si>
    <t>Otruba Jakub</t>
  </si>
  <si>
    <t xml:space="preserve">Cink Jan </t>
  </si>
  <si>
    <t>Trachtulec Petr</t>
  </si>
  <si>
    <t>Ziebura Maciej</t>
  </si>
  <si>
    <t>Manowski Mateusz</t>
  </si>
  <si>
    <t>Lubowiecki Pawel</t>
  </si>
  <si>
    <t>Mendygral Ryszard</t>
  </si>
  <si>
    <t>Lichtenberg Jaroslav</t>
  </si>
  <si>
    <t>Kiaclířová Adela</t>
  </si>
  <si>
    <t>Migdol Katarzyna</t>
  </si>
  <si>
    <t>Valochová Natalie</t>
  </si>
  <si>
    <t xml:space="preserve">Kmínek David </t>
  </si>
  <si>
    <t xml:space="preserve">Rohaček Jakub </t>
  </si>
  <si>
    <t xml:space="preserve">Kotra Vojtěch </t>
  </si>
  <si>
    <t xml:space="preserve">Swaczna Tomaš </t>
  </si>
  <si>
    <t>Nackowski Michal</t>
  </si>
  <si>
    <t>Grubiak Kacper</t>
  </si>
  <si>
    <t>Golek Edita</t>
  </si>
  <si>
    <t>Srtuhar Semi</t>
  </si>
  <si>
    <t>Bittner Pavel</t>
  </si>
  <si>
    <t xml:space="preserve">Hrdlička Aleš </t>
  </si>
  <si>
    <t>Wyszyňski Aleksander</t>
  </si>
  <si>
    <t xml:space="preserve">Řehak Martin </t>
  </si>
  <si>
    <t xml:space="preserve">Letev Marek </t>
  </si>
  <si>
    <t xml:space="preserve">Vall Jan </t>
  </si>
  <si>
    <t>Lochmanová Aneta</t>
  </si>
  <si>
    <t>Bártová Gabriela</t>
  </si>
  <si>
    <t>Mráz Daniel</t>
  </si>
  <si>
    <t>Přidal Tobiaš</t>
  </si>
  <si>
    <t xml:space="preserve">Huráč Vojtěch </t>
  </si>
  <si>
    <t>Fiálek David</t>
  </si>
  <si>
    <t xml:space="preserve">Mališ Ivo </t>
  </si>
  <si>
    <t>Adámek Martin</t>
  </si>
  <si>
    <t>Kresta Vojtěch</t>
  </si>
  <si>
    <t xml:space="preserve">Chaszcziewicz Pawel </t>
  </si>
  <si>
    <t>Dubec Štěpán</t>
  </si>
  <si>
    <t>Míčková Magdaléna</t>
  </si>
  <si>
    <t>Mlynářová Kateřina</t>
  </si>
  <si>
    <t>Vinklárková Marie</t>
  </si>
  <si>
    <t>Grulichová Eliška</t>
  </si>
  <si>
    <t xml:space="preserve">Petřik Zdeněk </t>
  </si>
  <si>
    <t xml:space="preserve">Sobala Miroslav </t>
  </si>
  <si>
    <t>Marková Vanesa</t>
  </si>
  <si>
    <t>Sekanina Petr</t>
  </si>
  <si>
    <t>Dubec Jiři</t>
  </si>
  <si>
    <t>Přidal Tomáš</t>
  </si>
  <si>
    <t>Ktukol Glucholazy</t>
  </si>
  <si>
    <t>Koblížek Matyáš</t>
  </si>
  <si>
    <t>mg bike team Přerov</t>
  </si>
  <si>
    <t>stžakyň</t>
  </si>
  <si>
    <t>Manowska Malgorzata</t>
  </si>
  <si>
    <t>Pszczyna</t>
  </si>
  <si>
    <t>SLA016</t>
  </si>
  <si>
    <t>stžák</t>
  </si>
  <si>
    <t>stžak</t>
  </si>
  <si>
    <t xml:space="preserve">mapei merida kaňkovský </t>
  </si>
  <si>
    <t xml:space="preserve">Kaňkovský Adam </t>
  </si>
  <si>
    <t>mg bike team</t>
  </si>
  <si>
    <t>Obdržálek Tomaš</t>
  </si>
  <si>
    <t>Valuchová Natálie</t>
  </si>
  <si>
    <t>kadetka</t>
  </si>
  <si>
    <t>Kmínek Vojtěch</t>
  </si>
  <si>
    <t>cze20000911</t>
  </si>
  <si>
    <t>Šnobl Jan</t>
  </si>
  <si>
    <t>Tvarog Martin</t>
  </si>
  <si>
    <t>Vinklárek František</t>
  </si>
  <si>
    <t>Bráblík Martin</t>
  </si>
  <si>
    <t>Taraba Ondřej</t>
  </si>
  <si>
    <t>Mulawa Marek</t>
  </si>
  <si>
    <t>Šťastný Jakub</t>
  </si>
  <si>
    <t>Kolařík Lukáš</t>
  </si>
  <si>
    <t>Konečný Tomáš</t>
  </si>
  <si>
    <t>Malachowski Jakub</t>
  </si>
  <si>
    <t>junior</t>
  </si>
  <si>
    <t xml:space="preserve">Malínek Lukáš </t>
  </si>
  <si>
    <t>Piechaczek Kacper</t>
  </si>
  <si>
    <t>CPV Krnov</t>
  </si>
  <si>
    <t>open</t>
  </si>
  <si>
    <t>Cyklo TJ Písečná</t>
  </si>
  <si>
    <t>Loko Krnov</t>
  </si>
  <si>
    <t>Mlynář Vlastimil</t>
  </si>
  <si>
    <t>Lasovský Roman</t>
  </si>
  <si>
    <t>Zlaté Hory</t>
  </si>
  <si>
    <t>Mach Ondřej</t>
  </si>
  <si>
    <t>Jeseničtí orli</t>
  </si>
  <si>
    <t>mladší žákyně</t>
  </si>
  <si>
    <t>mlž</t>
  </si>
  <si>
    <t>mladší žáci</t>
  </si>
  <si>
    <t>starší žákyně</t>
  </si>
  <si>
    <t>starší žáci</t>
  </si>
  <si>
    <t>kadetky</t>
  </si>
  <si>
    <t>juniorky</t>
  </si>
  <si>
    <t>SKM Zlaté Hory</t>
  </si>
  <si>
    <t>Žákyně mladší</t>
  </si>
  <si>
    <t>Mullerova Particie</t>
  </si>
  <si>
    <t>Mullerová Particie</t>
  </si>
  <si>
    <t>Juniorky</t>
  </si>
  <si>
    <t>jy</t>
  </si>
  <si>
    <t>Kadet</t>
  </si>
  <si>
    <t>Juniorka</t>
  </si>
  <si>
    <t>st.žák</t>
  </si>
  <si>
    <t>st.žákyně</t>
  </si>
  <si>
    <t>Ml.žák</t>
  </si>
  <si>
    <t>ml.žákyně</t>
  </si>
  <si>
    <t xml:space="preserve">Mapei Merida Kaňkovský </t>
  </si>
  <si>
    <t>CK Feso Petřvald</t>
  </si>
  <si>
    <t>LK UKS Pszczyna</t>
  </si>
  <si>
    <t>SKC TUFO Prostějov</t>
  </si>
  <si>
    <t>FT Jeseník</t>
  </si>
  <si>
    <t>Koclířová Adéla</t>
  </si>
  <si>
    <t>SK ŽAMBERK TESSUTI SPORT</t>
  </si>
  <si>
    <t>Mapei Merida Kaňkovský</t>
  </si>
  <si>
    <t>FORCE TEAM JESENÍK</t>
  </si>
  <si>
    <t>CK FESO PETŘVALD</t>
  </si>
  <si>
    <t>MG Bike Team</t>
  </si>
  <si>
    <t>CYKLO TEAM KOLARNA</t>
  </si>
  <si>
    <t>MG bike team</t>
  </si>
  <si>
    <t xml:space="preserve">MG bike team </t>
  </si>
  <si>
    <t>TJ Uničov</t>
  </si>
  <si>
    <t>ACS DRAK VRBNO</t>
  </si>
  <si>
    <t xml:space="preserve">SKC TUFO Prostejov </t>
  </si>
  <si>
    <t>1.</t>
  </si>
  <si>
    <t>2.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</si>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</sst>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21" fontId="0" fillId="0" borderId="0" xfId="0" applyNumberFormat="1" applyAlignment="1">
      <alignment horizontal="center"/>
    </xf>
    <xf numFmtId="0" fontId="1" fillId="3" borderId="1" xfId="0" applyFont="1" applyFill="1" applyBorder="1"/>
    <xf numFmtId="0" fontId="1" fillId="0" borderId="0" xfId="0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/>
    <xf numFmtId="21" fontId="0" fillId="0" borderId="0" xfId="0" applyNumberFormat="1" applyAlignme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1" fontId="1" fillId="0" borderId="0" xfId="0" applyNumberFormat="1" applyFont="1" applyAlignment="1">
      <alignment horizontal="center"/>
    </xf>
    <xf numFmtId="46" fontId="1" fillId="0" borderId="0" xfId="0" applyNumberFormat="1" applyFont="1"/>
    <xf numFmtId="21" fontId="1" fillId="0" borderId="0" xfId="0" applyNumberFormat="1" applyFont="1"/>
    <xf numFmtId="21" fontId="1" fillId="0" borderId="0" xfId="0" applyNumberFormat="1" applyFont="1" applyAlignment="1"/>
    <xf numFmtId="0" fontId="5" fillId="0" borderId="0" xfId="0" applyFont="1"/>
    <xf numFmtId="0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selection activeCell="O21" sqref="O21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6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/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27" t="s">
        <v>21</v>
      </c>
      <c r="B10" s="27"/>
      <c r="C10" s="27"/>
      <c r="D10" s="3"/>
      <c r="E10" s="3"/>
      <c r="F10" s="28" t="s">
        <v>22</v>
      </c>
      <c r="G10" s="29"/>
      <c r="H10" s="29"/>
      <c r="I10" s="29"/>
      <c r="J10" s="29"/>
      <c r="K10" s="8"/>
      <c r="L10" s="8"/>
      <c r="M10" s="9"/>
    </row>
    <row r="11" spans="1:13">
      <c r="A11" s="3"/>
      <c r="B11" s="17"/>
      <c r="C11" s="17"/>
      <c r="D11" s="17"/>
      <c r="E11" s="22" t="s">
        <v>29</v>
      </c>
      <c r="F11" s="17"/>
      <c r="G11" s="17"/>
      <c r="H11" s="17"/>
      <c r="I11" s="17"/>
      <c r="J11" s="17"/>
    </row>
    <row r="12" spans="1:13">
      <c r="A12" s="4">
        <v>1</v>
      </c>
      <c r="B12" s="17">
        <v>101</v>
      </c>
      <c r="C12" s="17"/>
      <c r="D12" s="17" t="s">
        <v>109</v>
      </c>
      <c r="E12" s="17" t="s">
        <v>63</v>
      </c>
      <c r="F12" s="17" t="s">
        <v>67</v>
      </c>
      <c r="G12" s="17"/>
      <c r="H12" s="20">
        <v>2.2847222222222224E-2</v>
      </c>
      <c r="I12" s="17"/>
      <c r="J12" s="17"/>
    </row>
    <row r="13" spans="1:13">
      <c r="A13" s="4">
        <v>2</v>
      </c>
      <c r="B13" s="16">
        <v>102</v>
      </c>
      <c r="C13" s="17"/>
      <c r="D13" s="17" t="s">
        <v>127</v>
      </c>
      <c r="E13" s="17" t="s">
        <v>63</v>
      </c>
      <c r="F13" s="17" t="s">
        <v>68</v>
      </c>
      <c r="G13" s="16"/>
      <c r="H13" s="18">
        <v>2.2916666666666669E-2</v>
      </c>
      <c r="I13" s="18"/>
      <c r="J13" s="17"/>
    </row>
    <row r="14" spans="1:13">
      <c r="A14" s="4">
        <v>3</v>
      </c>
      <c r="B14" s="16">
        <v>103</v>
      </c>
      <c r="C14" s="17"/>
      <c r="D14" s="17" t="s">
        <v>110</v>
      </c>
      <c r="E14" s="17" t="s">
        <v>63</v>
      </c>
      <c r="F14" s="17"/>
      <c r="G14" s="16"/>
      <c r="H14" s="18">
        <v>2.6249999999999999E-2</v>
      </c>
      <c r="I14" s="18">
        <f>SUM(H14-H13)</f>
        <v>3.3333333333333305E-3</v>
      </c>
      <c r="J14" s="17"/>
    </row>
    <row r="15" spans="1:13">
      <c r="A15" s="4">
        <v>4</v>
      </c>
      <c r="B15" s="16">
        <v>104</v>
      </c>
      <c r="C15" s="17"/>
      <c r="D15" s="17" t="s">
        <v>111</v>
      </c>
      <c r="E15" s="17" t="s">
        <v>64</v>
      </c>
      <c r="F15" s="17" t="s">
        <v>69</v>
      </c>
      <c r="G15" s="16"/>
      <c r="H15" s="18">
        <v>2.3194444444444445E-2</v>
      </c>
      <c r="I15" s="18">
        <f t="shared" ref="I15:I22" si="0">SUM(H15-H14)</f>
        <v>-3.0555555555555544E-3</v>
      </c>
      <c r="J15" s="17"/>
    </row>
    <row r="16" spans="1:13">
      <c r="A16" s="4">
        <v>5</v>
      </c>
      <c r="B16" s="16">
        <v>107</v>
      </c>
      <c r="C16" s="17"/>
      <c r="D16" s="17" t="s">
        <v>112</v>
      </c>
      <c r="E16" s="17" t="s">
        <v>60</v>
      </c>
      <c r="F16" s="17">
        <v>20553</v>
      </c>
      <c r="G16" s="16"/>
      <c r="H16" s="18">
        <v>3.2754629629629627E-2</v>
      </c>
      <c r="I16" s="18">
        <f t="shared" si="0"/>
        <v>9.560185185185182E-3</v>
      </c>
      <c r="J16" s="17"/>
    </row>
    <row r="17" spans="1:10">
      <c r="A17" s="4">
        <v>6</v>
      </c>
      <c r="B17" s="16">
        <v>108</v>
      </c>
      <c r="C17" s="17"/>
      <c r="D17" s="17" t="s">
        <v>113</v>
      </c>
      <c r="E17" s="17" t="s">
        <v>60</v>
      </c>
      <c r="F17" s="17"/>
      <c r="G17" s="16"/>
      <c r="H17" s="18">
        <v>4.1319444444444443E-2</v>
      </c>
      <c r="I17" s="18">
        <f t="shared" si="0"/>
        <v>8.5648148148148168E-3</v>
      </c>
      <c r="J17" s="17"/>
    </row>
    <row r="18" spans="1:10">
      <c r="A18" s="4">
        <v>7</v>
      </c>
      <c r="B18" s="16">
        <v>109</v>
      </c>
      <c r="C18" s="17"/>
      <c r="D18" s="17" t="s">
        <v>114</v>
      </c>
      <c r="E18" s="17" t="s">
        <v>65</v>
      </c>
      <c r="F18" s="17">
        <v>19979</v>
      </c>
      <c r="G18" s="16"/>
      <c r="H18" s="18">
        <v>2.7314814814814816E-2</v>
      </c>
      <c r="I18" s="18">
        <f t="shared" si="0"/>
        <v>-1.4004629629629627E-2</v>
      </c>
      <c r="J18" s="17"/>
    </row>
    <row r="19" spans="1:10">
      <c r="A19" s="4"/>
      <c r="B19" s="16">
        <v>110</v>
      </c>
      <c r="C19" s="17"/>
      <c r="D19" s="17" t="s">
        <v>115</v>
      </c>
      <c r="E19" s="17" t="s">
        <v>65</v>
      </c>
      <c r="F19" s="17">
        <v>20534</v>
      </c>
      <c r="G19" s="16"/>
      <c r="H19" s="18">
        <v>2.7418981481481485E-2</v>
      </c>
      <c r="I19" s="18">
        <f t="shared" si="0"/>
        <v>1.0416666666666907E-4</v>
      </c>
      <c r="J19" s="17"/>
    </row>
    <row r="20" spans="1:10">
      <c r="A20" s="4"/>
      <c r="B20" s="16">
        <v>112</v>
      </c>
      <c r="C20" s="17"/>
      <c r="D20" s="17" t="s">
        <v>116</v>
      </c>
      <c r="E20" s="17" t="s">
        <v>128</v>
      </c>
      <c r="F20" s="17"/>
      <c r="G20" s="16"/>
      <c r="H20" s="18">
        <v>3.1273148148148147E-2</v>
      </c>
      <c r="I20" s="18">
        <f t="shared" si="0"/>
        <v>3.854166666666662E-3</v>
      </c>
      <c r="J20" s="17"/>
    </row>
    <row r="21" spans="1:10">
      <c r="A21" s="4"/>
      <c r="B21" s="16">
        <v>115</v>
      </c>
      <c r="C21" s="17"/>
      <c r="D21" s="17" t="s">
        <v>129</v>
      </c>
      <c r="E21" s="17" t="s">
        <v>66</v>
      </c>
      <c r="F21" s="17">
        <v>21377</v>
      </c>
      <c r="G21" s="16"/>
      <c r="H21" s="18">
        <v>2.5324074074074079E-2</v>
      </c>
      <c r="I21" s="18">
        <f t="shared" si="0"/>
        <v>-5.9490740740740684E-3</v>
      </c>
      <c r="J21" s="17"/>
    </row>
    <row r="22" spans="1:10">
      <c r="A22" s="4">
        <v>1</v>
      </c>
      <c r="B22" s="16">
        <v>116</v>
      </c>
      <c r="C22" s="17"/>
      <c r="D22" s="17" t="s">
        <v>117</v>
      </c>
      <c r="E22" s="17" t="s">
        <v>174</v>
      </c>
      <c r="F22" s="17"/>
      <c r="G22" s="16"/>
      <c r="H22" s="18">
        <v>3.1886574074074074E-2</v>
      </c>
      <c r="I22" s="18">
        <f t="shared" si="0"/>
        <v>6.5624999999999954E-3</v>
      </c>
      <c r="J22" s="23"/>
    </row>
    <row r="23" spans="1:10">
      <c r="A23" s="4">
        <v>2</v>
      </c>
      <c r="B23" s="16"/>
      <c r="C23" s="17"/>
      <c r="D23" s="17"/>
      <c r="E23" s="17"/>
      <c r="F23" s="17"/>
      <c r="G23" s="16"/>
      <c r="H23" s="18"/>
      <c r="I23" s="18"/>
      <c r="J23" s="17"/>
    </row>
    <row r="24" spans="1:10">
      <c r="A24" s="4"/>
      <c r="B24" s="16"/>
      <c r="C24" s="17"/>
      <c r="D24" s="17"/>
      <c r="E24" s="17"/>
      <c r="F24" s="17"/>
      <c r="G24" s="16"/>
      <c r="H24" s="18"/>
      <c r="I24" s="18"/>
      <c r="J24" s="17"/>
    </row>
    <row r="25" spans="1:10">
      <c r="A25" s="4"/>
      <c r="B25" s="16"/>
      <c r="C25" s="17"/>
      <c r="D25" s="17"/>
      <c r="E25" s="22" t="s">
        <v>175</v>
      </c>
      <c r="F25" s="17"/>
      <c r="G25" s="16"/>
      <c r="H25" s="18"/>
      <c r="I25" s="18"/>
      <c r="J25" s="17"/>
    </row>
    <row r="26" spans="1:10">
      <c r="A26" s="4"/>
      <c r="B26" s="24">
        <v>105</v>
      </c>
      <c r="C26" s="17"/>
      <c r="D26" s="17" t="s">
        <v>118</v>
      </c>
      <c r="E26" s="17" t="s">
        <v>60</v>
      </c>
      <c r="F26" s="17" t="s">
        <v>70</v>
      </c>
      <c r="G26" s="17"/>
      <c r="H26" s="19">
        <v>3.2627314814814817E-2</v>
      </c>
      <c r="I26" s="17"/>
      <c r="J26" s="17"/>
    </row>
    <row r="27" spans="1:10">
      <c r="A27" s="4">
        <v>1</v>
      </c>
      <c r="B27" s="16">
        <v>106</v>
      </c>
      <c r="C27" s="17"/>
      <c r="D27" s="17" t="s">
        <v>119</v>
      </c>
      <c r="E27" s="17" t="s">
        <v>60</v>
      </c>
      <c r="F27" s="17">
        <v>21249</v>
      </c>
      <c r="G27" s="16" t="s">
        <v>168</v>
      </c>
      <c r="H27" s="18">
        <v>3.9178240740740743E-2</v>
      </c>
      <c r="I27" s="18"/>
      <c r="J27" s="17"/>
    </row>
    <row r="28" spans="1:10">
      <c r="A28" s="4">
        <v>2</v>
      </c>
      <c r="B28" s="16">
        <v>111</v>
      </c>
      <c r="C28" s="17"/>
      <c r="D28" s="17" t="s">
        <v>120</v>
      </c>
      <c r="E28" s="17" t="s">
        <v>61</v>
      </c>
      <c r="F28" s="17">
        <v>20552</v>
      </c>
      <c r="G28" s="16" t="s">
        <v>168</v>
      </c>
      <c r="H28" s="18">
        <v>2.9212962962962965E-2</v>
      </c>
      <c r="I28" s="18">
        <f>SUM(H28-H27)</f>
        <v>-9.9652777777777778E-3</v>
      </c>
      <c r="J28" s="23"/>
    </row>
    <row r="29" spans="1:10">
      <c r="A29" s="4">
        <v>3</v>
      </c>
      <c r="B29" s="16">
        <v>113</v>
      </c>
      <c r="C29" s="17"/>
      <c r="D29" s="17" t="s">
        <v>121</v>
      </c>
      <c r="E29" s="17" t="s">
        <v>62</v>
      </c>
      <c r="F29" s="17">
        <v>21376</v>
      </c>
      <c r="G29" s="16" t="s">
        <v>168</v>
      </c>
      <c r="H29" s="18">
        <v>2.9976851851851852E-2</v>
      </c>
      <c r="I29" s="18"/>
      <c r="J29" s="17"/>
    </row>
    <row r="30" spans="1:10">
      <c r="A30" s="4"/>
      <c r="B30" s="16">
        <v>114</v>
      </c>
      <c r="C30" s="17"/>
      <c r="D30" s="17" t="s">
        <v>176</v>
      </c>
      <c r="E30" s="17" t="s">
        <v>62</v>
      </c>
      <c r="F30" s="17">
        <v>21379</v>
      </c>
      <c r="G30" s="16" t="s">
        <v>168</v>
      </c>
      <c r="H30" s="18">
        <v>2.9305555555555557E-2</v>
      </c>
      <c r="I30" s="18"/>
      <c r="J30" s="17"/>
    </row>
    <row r="31" spans="1:10">
      <c r="A31" s="4"/>
      <c r="B31" s="16"/>
      <c r="C31" s="17"/>
      <c r="D31" s="17"/>
      <c r="E31" s="17"/>
      <c r="F31" s="17"/>
      <c r="G31" s="16"/>
      <c r="H31" s="18"/>
      <c r="I31" s="18"/>
      <c r="J31" s="17"/>
    </row>
    <row r="32" spans="1:10">
      <c r="A32" s="4"/>
      <c r="B32" s="16"/>
      <c r="C32" s="17"/>
      <c r="D32" s="17"/>
      <c r="E32" s="17"/>
      <c r="F32" s="17"/>
      <c r="G32" s="16"/>
      <c r="H32" s="18"/>
      <c r="I32" s="18"/>
      <c r="J32" s="17"/>
    </row>
    <row r="33" spans="1:10">
      <c r="A33" s="4">
        <v>1</v>
      </c>
      <c r="B33" s="16"/>
      <c r="C33" s="17"/>
      <c r="D33" s="17"/>
      <c r="E33" s="22" t="s">
        <v>27</v>
      </c>
      <c r="F33" s="17"/>
      <c r="G33" s="16"/>
      <c r="H33" s="18"/>
      <c r="I33" s="18"/>
      <c r="J33" s="17"/>
    </row>
    <row r="34" spans="1:10">
      <c r="A34" s="4">
        <v>2</v>
      </c>
      <c r="B34" s="17">
        <v>100</v>
      </c>
      <c r="C34" s="17"/>
      <c r="D34" s="17" t="s">
        <v>100</v>
      </c>
      <c r="E34" s="17"/>
      <c r="F34" s="17" t="s">
        <v>44</v>
      </c>
      <c r="G34" s="17" t="s">
        <v>135</v>
      </c>
      <c r="H34" s="20">
        <v>3.8576388888888889E-2</v>
      </c>
      <c r="I34" s="17"/>
      <c r="J34" s="17"/>
    </row>
    <row r="35" spans="1:10">
      <c r="A35" s="4">
        <v>3</v>
      </c>
      <c r="B35" s="16">
        <v>101</v>
      </c>
      <c r="C35" s="17"/>
      <c r="D35" s="17" t="s">
        <v>101</v>
      </c>
      <c r="E35" s="17" t="s">
        <v>137</v>
      </c>
      <c r="F35" s="17"/>
      <c r="G35" s="16" t="s">
        <v>136</v>
      </c>
      <c r="H35" s="18">
        <v>3.5393518518518519E-2</v>
      </c>
      <c r="I35" s="18"/>
      <c r="J35" s="17"/>
    </row>
    <row r="36" spans="1:10">
      <c r="A36" s="4">
        <v>4</v>
      </c>
      <c r="B36" s="16">
        <v>102</v>
      </c>
      <c r="C36" s="17"/>
      <c r="D36" s="17" t="s">
        <v>138</v>
      </c>
      <c r="E36" s="17" t="s">
        <v>137</v>
      </c>
      <c r="F36" s="17">
        <v>19344</v>
      </c>
      <c r="G36" s="16" t="s">
        <v>136</v>
      </c>
      <c r="H36" s="18">
        <v>4.0532407407407406E-2</v>
      </c>
      <c r="I36" s="18">
        <f>SUM(H36-H35)</f>
        <v>5.1388888888888873E-3</v>
      </c>
      <c r="J36" s="17"/>
    </row>
    <row r="37" spans="1:10">
      <c r="A37" s="3"/>
      <c r="B37" s="16">
        <v>103</v>
      </c>
      <c r="C37" s="17"/>
      <c r="D37" s="17" t="s">
        <v>102</v>
      </c>
      <c r="E37" s="17" t="s">
        <v>137</v>
      </c>
      <c r="F37" s="17">
        <v>21099</v>
      </c>
      <c r="G37" s="16" t="s">
        <v>136</v>
      </c>
      <c r="H37" s="18">
        <v>3.6203703703703703E-2</v>
      </c>
      <c r="I37" s="18"/>
      <c r="J37" s="17"/>
    </row>
    <row r="38" spans="1:10">
      <c r="A38" s="4"/>
      <c r="B38" s="16">
        <v>104</v>
      </c>
      <c r="C38" s="17"/>
      <c r="D38" s="17" t="s">
        <v>103</v>
      </c>
      <c r="E38" s="17" t="s">
        <v>45</v>
      </c>
      <c r="F38" s="17"/>
      <c r="G38" s="16" t="s">
        <v>136</v>
      </c>
      <c r="H38" s="18">
        <v>3.2627314814814817E-2</v>
      </c>
      <c r="I38" s="18"/>
      <c r="J38" s="17"/>
    </row>
    <row r="39" spans="1:10">
      <c r="A39" s="4"/>
      <c r="B39" s="16">
        <v>106</v>
      </c>
      <c r="C39" s="17"/>
      <c r="D39" s="17" t="s">
        <v>104</v>
      </c>
      <c r="E39" s="17" t="s">
        <v>139</v>
      </c>
      <c r="F39" s="17">
        <v>21418</v>
      </c>
      <c r="G39" s="16" t="s">
        <v>136</v>
      </c>
      <c r="H39" s="18">
        <v>3.8495370370370367E-2</v>
      </c>
      <c r="I39" s="18"/>
      <c r="J39" s="17"/>
    </row>
    <row r="40" spans="1:10">
      <c r="A40" s="4">
        <v>1</v>
      </c>
      <c r="B40" s="16">
        <v>107</v>
      </c>
      <c r="C40" s="17"/>
      <c r="D40" s="17" t="s">
        <v>105</v>
      </c>
      <c r="E40" s="17" t="s">
        <v>139</v>
      </c>
      <c r="F40" s="17">
        <v>20437</v>
      </c>
      <c r="G40" s="16" t="s">
        <v>136</v>
      </c>
      <c r="H40" s="18">
        <v>4.4780092592592587E-2</v>
      </c>
      <c r="I40" s="18"/>
      <c r="J40" s="17"/>
    </row>
    <row r="41" spans="1:10">
      <c r="A41" s="4">
        <v>2</v>
      </c>
      <c r="B41" s="16">
        <v>109</v>
      </c>
      <c r="C41" s="17"/>
      <c r="D41" s="17" t="s">
        <v>106</v>
      </c>
      <c r="E41" s="17" t="s">
        <v>46</v>
      </c>
      <c r="F41" s="17">
        <v>20296</v>
      </c>
      <c r="G41" s="16" t="s">
        <v>136</v>
      </c>
      <c r="H41" s="18">
        <v>3.8391203703703698E-2</v>
      </c>
      <c r="I41" s="18"/>
      <c r="J41" s="17"/>
    </row>
    <row r="42" spans="1:10">
      <c r="A42" s="4">
        <v>3</v>
      </c>
      <c r="B42" s="16">
        <v>111</v>
      </c>
      <c r="C42" s="17"/>
      <c r="D42" s="17" t="s">
        <v>140</v>
      </c>
      <c r="E42" s="17" t="s">
        <v>46</v>
      </c>
      <c r="F42" s="17">
        <v>20290</v>
      </c>
      <c r="G42" s="16" t="s">
        <v>136</v>
      </c>
      <c r="H42" s="18">
        <v>3.6134259259259262E-2</v>
      </c>
      <c r="I42" s="18"/>
      <c r="J42" s="17"/>
    </row>
    <row r="43" spans="1:10">
      <c r="A43" s="4"/>
      <c r="B43" s="16"/>
      <c r="C43" s="17"/>
      <c r="D43" s="17"/>
      <c r="E43" s="17"/>
      <c r="F43" s="17"/>
      <c r="G43" s="16"/>
      <c r="H43" s="18"/>
      <c r="I43" s="18"/>
      <c r="J43" s="17"/>
    </row>
    <row r="44" spans="1:10">
      <c r="A44" s="4"/>
      <c r="B44" s="16"/>
      <c r="C44" s="17"/>
      <c r="D44" s="17"/>
      <c r="E44" s="17"/>
      <c r="F44" s="17"/>
      <c r="G44" s="16"/>
      <c r="H44" s="18"/>
      <c r="I44" s="18"/>
      <c r="J44" s="17"/>
    </row>
    <row r="45" spans="1:10">
      <c r="A45" s="4"/>
      <c r="B45" s="16"/>
      <c r="C45" s="17"/>
      <c r="D45" s="17"/>
      <c r="E45" s="22" t="s">
        <v>26</v>
      </c>
      <c r="F45" s="17"/>
      <c r="G45" s="16"/>
      <c r="H45" s="18"/>
      <c r="I45" s="18"/>
      <c r="J45" s="17"/>
    </row>
    <row r="46" spans="1:10">
      <c r="A46" s="4"/>
      <c r="B46" s="17">
        <v>105</v>
      </c>
      <c r="C46" s="17"/>
      <c r="D46" s="17" t="s">
        <v>107</v>
      </c>
      <c r="E46" s="17" t="s">
        <v>130</v>
      </c>
      <c r="F46" s="17">
        <v>21303</v>
      </c>
      <c r="G46" s="17" t="s">
        <v>131</v>
      </c>
      <c r="H46" s="20">
        <v>4.0532407407407406E-2</v>
      </c>
      <c r="I46" s="17"/>
      <c r="J46" s="17"/>
    </row>
    <row r="47" spans="1:10">
      <c r="A47" s="4"/>
      <c r="B47" s="16">
        <v>108</v>
      </c>
      <c r="C47" s="17"/>
      <c r="D47" s="17" t="s">
        <v>132</v>
      </c>
      <c r="E47" s="17" t="s">
        <v>133</v>
      </c>
      <c r="F47" s="17" t="s">
        <v>134</v>
      </c>
      <c r="G47" s="16" t="s">
        <v>131</v>
      </c>
      <c r="H47" s="18">
        <v>4.1319444444444443E-2</v>
      </c>
      <c r="I47" s="18"/>
      <c r="J47" s="17"/>
    </row>
    <row r="48" spans="1:10">
      <c r="A48" s="4"/>
      <c r="B48" s="16">
        <v>110</v>
      </c>
      <c r="C48" s="17"/>
      <c r="D48" s="17" t="s">
        <v>108</v>
      </c>
      <c r="E48" s="17" t="s">
        <v>47</v>
      </c>
      <c r="F48" s="17">
        <v>20187</v>
      </c>
      <c r="G48" s="16" t="s">
        <v>131</v>
      </c>
      <c r="H48" s="18">
        <v>4.1932870370370377E-2</v>
      </c>
      <c r="I48" s="18">
        <f>SUM(H48-H47)</f>
        <v>6.1342592592593392E-4</v>
      </c>
      <c r="J48" s="17"/>
    </row>
    <row r="49" spans="1:10">
      <c r="A49" s="4"/>
      <c r="B49" s="16"/>
      <c r="C49" s="17"/>
      <c r="D49" s="17"/>
      <c r="E49" s="17"/>
      <c r="F49" s="17"/>
      <c r="G49" s="16"/>
      <c r="H49" s="18"/>
      <c r="I49" s="18"/>
      <c r="J49" s="17"/>
    </row>
    <row r="50" spans="1:10">
      <c r="A50" s="4"/>
      <c r="B50" s="16"/>
      <c r="C50" s="17"/>
      <c r="D50" s="17"/>
      <c r="E50" s="17"/>
      <c r="F50" s="17"/>
      <c r="G50" s="16"/>
      <c r="H50" s="18"/>
      <c r="I50" s="18"/>
      <c r="J50" s="17"/>
    </row>
    <row r="51" spans="1:10">
      <c r="A51" s="4">
        <v>1</v>
      </c>
      <c r="B51" s="16"/>
      <c r="C51" s="17"/>
      <c r="D51" s="17"/>
      <c r="E51" s="22" t="s">
        <v>28</v>
      </c>
      <c r="F51" s="17"/>
      <c r="G51" s="16"/>
      <c r="H51" s="18"/>
      <c r="I51" s="18"/>
      <c r="J51" s="17"/>
    </row>
    <row r="52" spans="1:10">
      <c r="A52" s="4">
        <v>2</v>
      </c>
      <c r="B52" s="17">
        <v>1</v>
      </c>
      <c r="C52" s="17"/>
      <c r="D52" s="17" t="s">
        <v>93</v>
      </c>
      <c r="E52" s="17"/>
      <c r="F52" s="17" t="s">
        <v>72</v>
      </c>
      <c r="G52" s="17"/>
      <c r="H52" s="20">
        <v>4.9004629629629627E-2</v>
      </c>
      <c r="I52" s="17"/>
      <c r="J52" s="17"/>
    </row>
    <row r="53" spans="1:10">
      <c r="A53" s="4">
        <v>3</v>
      </c>
      <c r="B53" s="16">
        <v>2</v>
      </c>
      <c r="C53" s="17"/>
      <c r="D53" s="17" t="s">
        <v>143</v>
      </c>
      <c r="E53" s="17"/>
      <c r="F53" s="17" t="s">
        <v>144</v>
      </c>
      <c r="G53" s="16"/>
      <c r="H53" s="18">
        <v>4.9108796296296296E-2</v>
      </c>
      <c r="I53" s="18"/>
      <c r="J53" s="17"/>
    </row>
    <row r="54" spans="1:10">
      <c r="A54" s="4">
        <v>4</v>
      </c>
      <c r="B54" s="16">
        <v>3</v>
      </c>
      <c r="C54" s="17"/>
      <c r="D54" s="17" t="s">
        <v>94</v>
      </c>
      <c r="E54" s="17"/>
      <c r="F54" s="17" t="s">
        <v>76</v>
      </c>
      <c r="G54" s="16"/>
      <c r="H54" s="18">
        <v>4.9351851851851848E-2</v>
      </c>
      <c r="I54" s="18">
        <f>SUM(H54-H53)</f>
        <v>2.4305555555555192E-4</v>
      </c>
      <c r="J54" s="17"/>
    </row>
    <row r="55" spans="1:10">
      <c r="A55" s="4">
        <v>5</v>
      </c>
      <c r="B55" s="16">
        <v>4</v>
      </c>
      <c r="C55" s="17"/>
      <c r="D55" s="17" t="s">
        <v>95</v>
      </c>
      <c r="E55" s="17"/>
      <c r="F55" s="17" t="s">
        <v>77</v>
      </c>
      <c r="G55" s="16"/>
      <c r="H55" s="18">
        <v>5.6956018518518524E-2</v>
      </c>
      <c r="I55" s="18"/>
      <c r="J55" s="17"/>
    </row>
    <row r="56" spans="1:10">
      <c r="A56" s="4"/>
      <c r="B56" s="16">
        <v>5</v>
      </c>
      <c r="C56" s="17"/>
      <c r="D56" s="17" t="s">
        <v>96</v>
      </c>
      <c r="E56" s="17"/>
      <c r="F56" s="17" t="s">
        <v>78</v>
      </c>
      <c r="G56" s="16"/>
      <c r="H56" s="18">
        <v>5.5011574074074067E-2</v>
      </c>
      <c r="I56" s="18"/>
      <c r="J56" s="17"/>
    </row>
    <row r="57" spans="1:10">
      <c r="A57" s="4"/>
      <c r="B57" s="16">
        <v>6</v>
      </c>
      <c r="C57" s="17"/>
      <c r="D57" s="17" t="s">
        <v>145</v>
      </c>
      <c r="E57" s="17"/>
      <c r="F57" s="17" t="s">
        <v>79</v>
      </c>
      <c r="G57" s="16"/>
      <c r="H57" s="18">
        <v>5.4641203703703706E-2</v>
      </c>
      <c r="I57" s="18"/>
      <c r="J57" s="17"/>
    </row>
    <row r="58" spans="1:10">
      <c r="A58" s="4"/>
      <c r="B58" s="16">
        <v>7</v>
      </c>
      <c r="C58" s="17"/>
      <c r="D58" s="17" t="s">
        <v>97</v>
      </c>
      <c r="E58" s="17" t="s">
        <v>75</v>
      </c>
      <c r="F58" s="17" t="s">
        <v>74</v>
      </c>
      <c r="G58" s="16"/>
      <c r="H58" s="18">
        <v>5.7013888888888892E-2</v>
      </c>
      <c r="I58" s="18"/>
      <c r="J58" s="17"/>
    </row>
    <row r="59" spans="1:10">
      <c r="A59" s="4"/>
      <c r="B59" s="16">
        <v>8</v>
      </c>
      <c r="C59" s="17"/>
      <c r="D59" s="17" t="s">
        <v>98</v>
      </c>
      <c r="E59" s="17" t="s">
        <v>75</v>
      </c>
      <c r="F59" s="17" t="s">
        <v>73</v>
      </c>
      <c r="G59" s="16"/>
      <c r="H59" s="18">
        <v>5.0902777777777776E-2</v>
      </c>
      <c r="I59" s="18"/>
      <c r="J59" s="17"/>
    </row>
    <row r="60" spans="1:10">
      <c r="A60" s="4">
        <v>1</v>
      </c>
      <c r="B60" s="16">
        <v>9</v>
      </c>
      <c r="C60" s="17"/>
      <c r="D60" s="17" t="s">
        <v>146</v>
      </c>
      <c r="E60" s="17"/>
      <c r="F60" s="17">
        <v>21302</v>
      </c>
      <c r="G60" s="16"/>
      <c r="H60" s="18">
        <v>5.4270833333333331E-2</v>
      </c>
      <c r="I60" s="18"/>
      <c r="J60" s="17"/>
    </row>
    <row r="61" spans="1:10">
      <c r="A61" s="4">
        <v>2</v>
      </c>
      <c r="B61" s="16">
        <v>10</v>
      </c>
      <c r="C61" s="17"/>
      <c r="D61" s="17" t="s">
        <v>147</v>
      </c>
      <c r="E61" s="17"/>
      <c r="F61" s="17">
        <v>20551</v>
      </c>
      <c r="G61" s="16"/>
      <c r="H61" s="18">
        <v>5.5185185185185191E-2</v>
      </c>
      <c r="I61" s="18"/>
      <c r="J61" s="17"/>
    </row>
    <row r="62" spans="1:10">
      <c r="A62" s="4">
        <v>3</v>
      </c>
      <c r="B62" s="16">
        <v>11</v>
      </c>
      <c r="C62" s="17"/>
      <c r="D62" s="17" t="s">
        <v>148</v>
      </c>
      <c r="E62" s="17"/>
      <c r="F62" s="17">
        <v>21639</v>
      </c>
      <c r="G62" s="16"/>
      <c r="H62" s="18">
        <v>5.7233796296296297E-2</v>
      </c>
      <c r="I62" s="18"/>
      <c r="J62" s="17"/>
    </row>
    <row r="63" spans="1:10">
      <c r="A63" s="4">
        <v>4</v>
      </c>
      <c r="B63" s="16">
        <v>12</v>
      </c>
      <c r="C63" s="17"/>
      <c r="D63" s="17" t="s">
        <v>149</v>
      </c>
      <c r="E63" s="17"/>
      <c r="F63" s="17">
        <v>21640</v>
      </c>
      <c r="G63" s="16"/>
      <c r="H63" s="18">
        <v>5.4201388888888889E-2</v>
      </c>
      <c r="I63" s="18"/>
      <c r="J63" s="17"/>
    </row>
    <row r="64" spans="1:10">
      <c r="A64" s="4">
        <v>5</v>
      </c>
      <c r="B64" s="16">
        <v>13</v>
      </c>
      <c r="C64" s="17"/>
      <c r="D64" s="17" t="s">
        <v>150</v>
      </c>
      <c r="E64" s="17"/>
      <c r="F64" s="17" t="s">
        <v>80</v>
      </c>
      <c r="G64" s="16"/>
      <c r="H64" s="18">
        <v>5.6921296296296296E-2</v>
      </c>
      <c r="I64" s="18"/>
      <c r="J64" s="17"/>
    </row>
    <row r="65" spans="1:10">
      <c r="A65" s="4">
        <v>6</v>
      </c>
      <c r="B65" s="16">
        <v>15</v>
      </c>
      <c r="C65" s="17"/>
      <c r="D65" s="17" t="s">
        <v>151</v>
      </c>
      <c r="E65" s="17"/>
      <c r="F65" s="17">
        <v>8839</v>
      </c>
      <c r="G65" s="16"/>
      <c r="H65" s="18">
        <v>5.4849537037037037E-2</v>
      </c>
      <c r="I65" s="18"/>
      <c r="J65" s="17"/>
    </row>
    <row r="66" spans="1:10">
      <c r="A66" s="4">
        <v>7</v>
      </c>
      <c r="B66" s="16">
        <v>16</v>
      </c>
      <c r="C66" s="17"/>
      <c r="D66" s="17" t="s">
        <v>152</v>
      </c>
      <c r="E66" s="17"/>
      <c r="F66" s="17">
        <v>20364</v>
      </c>
      <c r="G66" s="16"/>
      <c r="H66" s="18">
        <v>5.4884259259259265E-2</v>
      </c>
      <c r="I66" s="18"/>
      <c r="J66" s="17"/>
    </row>
    <row r="67" spans="1:10">
      <c r="A67" s="4"/>
      <c r="B67" s="16">
        <v>17</v>
      </c>
      <c r="C67" s="17"/>
      <c r="D67" s="17" t="s">
        <v>153</v>
      </c>
      <c r="E67" s="17"/>
      <c r="F67" s="17">
        <v>21091</v>
      </c>
      <c r="G67" s="16"/>
      <c r="H67" s="18">
        <v>5.1504629629629629E-2</v>
      </c>
      <c r="I67" s="18"/>
      <c r="J67" s="17"/>
    </row>
    <row r="68" spans="1:10">
      <c r="B68" s="16">
        <v>18</v>
      </c>
      <c r="C68" s="17"/>
      <c r="D68" s="17" t="s">
        <v>154</v>
      </c>
      <c r="E68" s="17"/>
      <c r="F68" s="17" t="s">
        <v>81</v>
      </c>
      <c r="G68" s="16"/>
      <c r="H68" s="21">
        <v>5.0879629629629629E-2</v>
      </c>
      <c r="I68" s="18"/>
      <c r="J68" s="23"/>
    </row>
    <row r="69" spans="1:10">
      <c r="B69" s="16"/>
      <c r="C69" s="17"/>
      <c r="D69" s="17"/>
      <c r="E69" s="17"/>
      <c r="F69" s="17"/>
      <c r="G69" s="16"/>
      <c r="H69" s="18"/>
      <c r="I69" s="18"/>
      <c r="J69" s="17"/>
    </row>
    <row r="70" spans="1:10">
      <c r="B70" s="16"/>
      <c r="C70" s="17"/>
      <c r="D70" s="17"/>
      <c r="E70" s="22" t="s">
        <v>30</v>
      </c>
      <c r="F70" s="17"/>
      <c r="G70" s="16"/>
      <c r="H70" s="18"/>
      <c r="I70" s="17"/>
      <c r="J70" s="17"/>
    </row>
    <row r="71" spans="1:10">
      <c r="B71" s="17">
        <v>14</v>
      </c>
      <c r="C71" s="17"/>
      <c r="D71" s="17" t="s">
        <v>99</v>
      </c>
      <c r="E71" s="17"/>
      <c r="F71" s="17" t="s">
        <v>71</v>
      </c>
      <c r="G71" s="17"/>
      <c r="H71" s="17"/>
      <c r="I71" s="17"/>
      <c r="J71" s="17"/>
    </row>
    <row r="72" spans="1:10">
      <c r="B72" s="16">
        <v>20</v>
      </c>
      <c r="C72" s="17"/>
      <c r="D72" s="17" t="s">
        <v>141</v>
      </c>
      <c r="E72" s="17"/>
      <c r="F72" s="17"/>
      <c r="G72" s="16" t="s">
        <v>142</v>
      </c>
      <c r="H72" s="18">
        <v>5.9837962962962961E-2</v>
      </c>
      <c r="I72" s="18"/>
      <c r="J72" s="17"/>
    </row>
    <row r="73" spans="1:10">
      <c r="B73" s="16"/>
      <c r="C73" s="17"/>
      <c r="D73" s="17"/>
      <c r="E73" s="17"/>
      <c r="F73" s="17"/>
      <c r="G73" s="16"/>
      <c r="H73" s="18"/>
      <c r="I73" s="18"/>
      <c r="J73" s="17"/>
    </row>
    <row r="74" spans="1:10">
      <c r="B74" s="16"/>
      <c r="C74" s="17"/>
      <c r="D74" s="17"/>
      <c r="E74" s="17"/>
      <c r="F74" s="17"/>
      <c r="G74" s="16"/>
      <c r="H74" s="18"/>
      <c r="I74" s="18"/>
      <c r="J74" s="17"/>
    </row>
    <row r="75" spans="1:10">
      <c r="B75" s="16"/>
      <c r="C75" s="17"/>
      <c r="D75" s="17"/>
      <c r="E75" s="22" t="s">
        <v>31</v>
      </c>
      <c r="F75" s="17"/>
      <c r="G75" s="16"/>
      <c r="H75" s="16"/>
      <c r="I75" s="16"/>
      <c r="J75" s="23"/>
    </row>
    <row r="76" spans="1:10">
      <c r="B76" s="17">
        <v>1</v>
      </c>
      <c r="C76" s="17"/>
      <c r="D76" s="17" t="s">
        <v>82</v>
      </c>
      <c r="E76" s="17" t="s">
        <v>137</v>
      </c>
      <c r="F76" s="17">
        <v>19627</v>
      </c>
      <c r="G76" s="17" t="s">
        <v>155</v>
      </c>
      <c r="H76" s="20">
        <v>7.3414351851851856E-2</v>
      </c>
      <c r="I76" s="17"/>
      <c r="J76" s="17"/>
    </row>
    <row r="77" spans="1:10">
      <c r="B77" s="16">
        <v>2</v>
      </c>
      <c r="C77" s="17"/>
      <c r="D77" s="17" t="s">
        <v>83</v>
      </c>
      <c r="E77" s="17" t="s">
        <v>137</v>
      </c>
      <c r="F77" s="17">
        <v>5465</v>
      </c>
      <c r="G77" s="16" t="s">
        <v>155</v>
      </c>
      <c r="H77" s="18">
        <v>8.0648148148148149E-2</v>
      </c>
      <c r="I77" s="18"/>
      <c r="J77" s="17"/>
    </row>
    <row r="78" spans="1:10">
      <c r="B78" s="16">
        <v>4</v>
      </c>
      <c r="C78" s="17"/>
      <c r="D78" s="17" t="s">
        <v>84</v>
      </c>
      <c r="E78" s="17" t="s">
        <v>48</v>
      </c>
      <c r="F78" s="17">
        <v>20073</v>
      </c>
      <c r="G78" s="16" t="s">
        <v>155</v>
      </c>
      <c r="H78" s="18">
        <v>7.7094907407407418E-2</v>
      </c>
      <c r="I78" s="18">
        <f>SUM(H78-H77)</f>
        <v>-3.5532407407407318E-3</v>
      </c>
      <c r="J78" s="17"/>
    </row>
    <row r="79" spans="1:10">
      <c r="B79" s="16">
        <v>6</v>
      </c>
      <c r="C79" s="17"/>
      <c r="D79" s="17" t="s">
        <v>156</v>
      </c>
      <c r="E79" s="17" t="s">
        <v>49</v>
      </c>
      <c r="F79" s="17">
        <v>20672</v>
      </c>
      <c r="G79" s="16" t="s">
        <v>155</v>
      </c>
      <c r="H79" s="18">
        <v>8.6412037037037037E-2</v>
      </c>
      <c r="I79" s="18"/>
      <c r="J79" s="17"/>
    </row>
    <row r="80" spans="1:10">
      <c r="B80" s="16">
        <v>9</v>
      </c>
      <c r="C80" s="17"/>
      <c r="D80" s="17" t="s">
        <v>85</v>
      </c>
      <c r="E80" s="17" t="s">
        <v>50</v>
      </c>
      <c r="F80" s="17" t="s">
        <v>51</v>
      </c>
      <c r="G80" s="16" t="s">
        <v>155</v>
      </c>
      <c r="H80" s="18">
        <v>8.1550925925925929E-2</v>
      </c>
      <c r="I80" s="18"/>
      <c r="J80" s="17"/>
    </row>
    <row r="81" spans="2:10">
      <c r="B81" s="16">
        <v>10</v>
      </c>
      <c r="C81" s="17"/>
      <c r="D81" s="17" t="s">
        <v>157</v>
      </c>
      <c r="E81" s="17" t="s">
        <v>50</v>
      </c>
      <c r="F81" s="17" t="s">
        <v>52</v>
      </c>
      <c r="G81" s="16" t="s">
        <v>155</v>
      </c>
      <c r="H81" s="18" t="s">
        <v>34</v>
      </c>
      <c r="I81" s="18"/>
      <c r="J81" s="17"/>
    </row>
    <row r="82" spans="2:10">
      <c r="B82" s="16">
        <v>11</v>
      </c>
      <c r="C82" s="17"/>
      <c r="D82" s="17" t="s">
        <v>86</v>
      </c>
      <c r="E82" s="17" t="s">
        <v>50</v>
      </c>
      <c r="F82" s="17" t="s">
        <v>53</v>
      </c>
      <c r="G82" s="16" t="s">
        <v>155</v>
      </c>
      <c r="H82" s="18">
        <v>8.1423611111111113E-2</v>
      </c>
      <c r="I82" s="18"/>
      <c r="J82" s="17"/>
    </row>
    <row r="83" spans="2:10">
      <c r="B83" s="16">
        <v>12</v>
      </c>
      <c r="C83" s="17"/>
      <c r="D83" s="17" t="s">
        <v>87</v>
      </c>
      <c r="E83" s="17" t="s">
        <v>50</v>
      </c>
      <c r="F83" s="17" t="s">
        <v>54</v>
      </c>
      <c r="G83" s="16" t="s">
        <v>155</v>
      </c>
      <c r="H83" s="18">
        <v>8.1527777777777768E-2</v>
      </c>
      <c r="I83" s="18"/>
      <c r="J83" s="17"/>
    </row>
    <row r="84" spans="2:10">
      <c r="B84" s="16">
        <v>13</v>
      </c>
      <c r="C84" s="17"/>
      <c r="D84" s="17" t="s">
        <v>88</v>
      </c>
      <c r="E84" s="17" t="s">
        <v>50</v>
      </c>
      <c r="F84" s="17" t="s">
        <v>55</v>
      </c>
      <c r="G84" s="16" t="s">
        <v>155</v>
      </c>
      <c r="H84" s="18">
        <v>8.8368055555555547E-2</v>
      </c>
      <c r="I84" s="18"/>
      <c r="J84" s="17"/>
    </row>
    <row r="85" spans="2:10">
      <c r="B85" s="16">
        <v>17</v>
      </c>
      <c r="C85" s="17"/>
      <c r="D85" s="17" t="s">
        <v>89</v>
      </c>
      <c r="E85" s="17" t="s">
        <v>46</v>
      </c>
      <c r="F85" s="17">
        <v>21074</v>
      </c>
      <c r="G85" s="16" t="s">
        <v>155</v>
      </c>
      <c r="H85" s="18">
        <v>8.4652777777777785E-2</v>
      </c>
      <c r="I85" s="18"/>
      <c r="J85" s="17"/>
    </row>
    <row r="86" spans="2:10">
      <c r="B86" s="16"/>
      <c r="C86" s="25"/>
      <c r="D86" s="17"/>
      <c r="E86" s="17"/>
      <c r="F86" s="17"/>
      <c r="G86" s="17"/>
      <c r="H86" s="16"/>
      <c r="I86" s="16"/>
      <c r="J86" s="17"/>
    </row>
    <row r="87" spans="2:10">
      <c r="B87" s="17"/>
      <c r="C87" s="17"/>
      <c r="D87" s="17"/>
      <c r="E87" s="17"/>
      <c r="F87" s="17"/>
      <c r="G87" s="17"/>
      <c r="H87" s="17"/>
      <c r="I87" s="17"/>
      <c r="J87" s="17"/>
    </row>
    <row r="88" spans="2:10">
      <c r="B88" s="17"/>
      <c r="C88" s="17"/>
      <c r="D88" s="17"/>
      <c r="E88" s="22" t="s">
        <v>178</v>
      </c>
      <c r="F88" s="17"/>
      <c r="G88" s="17"/>
      <c r="H88" s="17"/>
      <c r="I88" s="17"/>
      <c r="J88" s="17"/>
    </row>
    <row r="89" spans="2:10">
      <c r="B89" s="17">
        <v>5</v>
      </c>
      <c r="C89" s="17"/>
      <c r="D89" s="17" t="s">
        <v>90</v>
      </c>
      <c r="E89" s="17" t="s">
        <v>56</v>
      </c>
      <c r="F89" s="17">
        <v>20754</v>
      </c>
      <c r="G89" s="17" t="s">
        <v>179</v>
      </c>
      <c r="H89" s="17" t="s">
        <v>34</v>
      </c>
      <c r="I89" s="17"/>
      <c r="J89" s="17"/>
    </row>
    <row r="90" spans="2:10">
      <c r="B90" s="16">
        <v>14</v>
      </c>
      <c r="C90" s="17"/>
      <c r="D90" s="17" t="s">
        <v>91</v>
      </c>
      <c r="E90" s="17" t="s">
        <v>50</v>
      </c>
      <c r="F90" s="17" t="s">
        <v>57</v>
      </c>
      <c r="G90" s="16" t="s">
        <v>179</v>
      </c>
      <c r="H90" s="18" t="s">
        <v>34</v>
      </c>
      <c r="I90" s="18"/>
      <c r="J90" s="17"/>
    </row>
    <row r="91" spans="2:10">
      <c r="B91" s="16">
        <v>20</v>
      </c>
      <c r="C91" s="17"/>
      <c r="D91" s="17" t="s">
        <v>92</v>
      </c>
      <c r="E91" s="17" t="s">
        <v>58</v>
      </c>
      <c r="F91" s="17">
        <v>195692</v>
      </c>
      <c r="G91" s="16" t="s">
        <v>179</v>
      </c>
      <c r="H91" s="18">
        <v>5.9837962962962961E-2</v>
      </c>
      <c r="I91" s="18" t="e">
        <f>SUM(H91-H90)</f>
        <v>#VALUE!</v>
      </c>
      <c r="J91" s="17"/>
    </row>
    <row r="92" spans="2:10">
      <c r="B92" s="17"/>
      <c r="C92" s="17"/>
      <c r="D92" s="17"/>
      <c r="E92" s="17"/>
      <c r="F92" s="17"/>
      <c r="G92" s="17"/>
      <c r="H92" s="17"/>
      <c r="I92" s="17"/>
      <c r="J92" s="17"/>
    </row>
    <row r="93" spans="2:10">
      <c r="B93" s="17"/>
      <c r="C93" s="17"/>
      <c r="D93" s="17"/>
      <c r="E93" s="17"/>
      <c r="F93" s="17"/>
      <c r="G93" s="17"/>
      <c r="H93" s="17"/>
      <c r="I93" s="17"/>
      <c r="J93" s="17"/>
    </row>
    <row r="94" spans="2:10">
      <c r="B94" s="17"/>
      <c r="C94" s="17"/>
      <c r="D94" s="17"/>
      <c r="E94" s="17"/>
      <c r="F94" s="17"/>
      <c r="G94" s="17"/>
      <c r="H94" s="17"/>
      <c r="I94" s="17"/>
      <c r="J94" s="17"/>
    </row>
    <row r="95" spans="2:10">
      <c r="B95" s="17"/>
      <c r="C95" s="17"/>
      <c r="D95" s="17"/>
      <c r="E95" s="17"/>
      <c r="F95" s="17"/>
      <c r="G95" s="17"/>
      <c r="H95" s="17"/>
      <c r="I95" s="17"/>
      <c r="J95" s="17"/>
    </row>
    <row r="96" spans="2:10">
      <c r="B96" s="17"/>
      <c r="C96" s="17"/>
      <c r="D96" s="17"/>
      <c r="E96" s="17"/>
      <c r="F96" s="17"/>
      <c r="G96" s="17"/>
      <c r="H96" s="17"/>
      <c r="I96" s="17"/>
      <c r="J96" s="17"/>
    </row>
    <row r="97" spans="2:10">
      <c r="B97" s="16"/>
      <c r="C97" s="17"/>
      <c r="D97" s="17"/>
      <c r="E97" s="22" t="s">
        <v>32</v>
      </c>
      <c r="F97" s="17"/>
      <c r="G97" s="17"/>
      <c r="H97" s="17"/>
      <c r="I97" s="17"/>
      <c r="J97" s="17"/>
    </row>
    <row r="98" spans="2:10">
      <c r="B98" s="17">
        <v>3</v>
      </c>
      <c r="C98" s="26">
        <v>1980</v>
      </c>
      <c r="D98" s="17" t="s">
        <v>122</v>
      </c>
      <c r="E98" s="17" t="s">
        <v>158</v>
      </c>
      <c r="F98" s="17"/>
      <c r="G98" s="17" t="s">
        <v>159</v>
      </c>
      <c r="H98" s="20">
        <v>7.6643518518518514E-2</v>
      </c>
      <c r="I98" s="17"/>
      <c r="J98" s="17"/>
    </row>
    <row r="99" spans="2:10">
      <c r="B99" s="16">
        <v>7</v>
      </c>
      <c r="C99" s="26">
        <v>1962</v>
      </c>
      <c r="D99" s="17" t="s">
        <v>123</v>
      </c>
      <c r="E99" s="17" t="s">
        <v>160</v>
      </c>
      <c r="F99" s="17"/>
      <c r="G99" s="16" t="s">
        <v>159</v>
      </c>
      <c r="H99" s="18">
        <v>7.7928240740740742E-2</v>
      </c>
      <c r="I99" s="18"/>
      <c r="J99" s="17"/>
    </row>
    <row r="100" spans="2:10">
      <c r="B100" s="16">
        <v>8</v>
      </c>
      <c r="C100" s="26">
        <v>1993</v>
      </c>
      <c r="D100" s="17" t="s">
        <v>124</v>
      </c>
      <c r="E100" s="17" t="s">
        <v>166</v>
      </c>
      <c r="F100" s="17"/>
      <c r="G100" s="16" t="s">
        <v>159</v>
      </c>
      <c r="H100" s="18" t="s">
        <v>34</v>
      </c>
      <c r="I100" s="18" t="e">
        <f>SUM(H100-H99)</f>
        <v>#VALUE!</v>
      </c>
      <c r="J100" s="17"/>
    </row>
    <row r="101" spans="2:10">
      <c r="B101" s="16">
        <v>15</v>
      </c>
      <c r="C101" s="26">
        <v>1980</v>
      </c>
      <c r="D101" s="17" t="s">
        <v>125</v>
      </c>
      <c r="E101" s="17" t="s">
        <v>161</v>
      </c>
      <c r="F101" s="17"/>
      <c r="G101" s="16" t="s">
        <v>159</v>
      </c>
      <c r="H101" s="18">
        <v>8.2048611111111114E-2</v>
      </c>
      <c r="I101" s="18"/>
      <c r="J101" s="17"/>
    </row>
    <row r="102" spans="2:10">
      <c r="B102" s="16">
        <v>16</v>
      </c>
      <c r="C102" s="26">
        <v>1974</v>
      </c>
      <c r="D102" s="17" t="s">
        <v>162</v>
      </c>
      <c r="E102" s="17" t="s">
        <v>25</v>
      </c>
      <c r="F102" s="17"/>
      <c r="G102" s="16" t="s">
        <v>159</v>
      </c>
      <c r="H102" s="18">
        <v>0.10084490740740741</v>
      </c>
      <c r="I102" s="18"/>
      <c r="J102" s="17"/>
    </row>
    <row r="103" spans="2:10">
      <c r="B103" s="16">
        <v>18</v>
      </c>
      <c r="C103" s="26">
        <v>1977</v>
      </c>
      <c r="D103" s="17" t="s">
        <v>163</v>
      </c>
      <c r="E103" s="17" t="s">
        <v>33</v>
      </c>
      <c r="F103" s="17"/>
      <c r="G103" s="16" t="s">
        <v>159</v>
      </c>
      <c r="H103" s="18">
        <v>8.700231481481481E-2</v>
      </c>
      <c r="I103" s="18"/>
      <c r="J103" s="17"/>
    </row>
    <row r="104" spans="2:10">
      <c r="B104" s="16">
        <v>19</v>
      </c>
      <c r="C104" s="26">
        <v>1950</v>
      </c>
      <c r="D104" s="17" t="s">
        <v>126</v>
      </c>
      <c r="E104" s="17" t="s">
        <v>164</v>
      </c>
      <c r="F104" s="17"/>
      <c r="G104" s="16" t="s">
        <v>159</v>
      </c>
      <c r="H104" s="18" t="s">
        <v>34</v>
      </c>
      <c r="I104" s="18"/>
      <c r="J104" s="17"/>
    </row>
    <row r="105" spans="2:10">
      <c r="B105" s="16">
        <v>21</v>
      </c>
      <c r="C105" s="26">
        <v>1997</v>
      </c>
      <c r="D105" s="17" t="s">
        <v>165</v>
      </c>
      <c r="E105" s="17" t="s">
        <v>166</v>
      </c>
      <c r="F105" s="17"/>
      <c r="G105" s="16" t="s">
        <v>159</v>
      </c>
      <c r="H105" s="18">
        <v>7.7939814814814809E-2</v>
      </c>
      <c r="I105" s="18"/>
      <c r="J105" s="17"/>
    </row>
    <row r="107" spans="2:10">
      <c r="B107" s="15"/>
      <c r="F107" s="12"/>
      <c r="G107" s="15"/>
      <c r="H107" s="5"/>
      <c r="I107" s="5"/>
    </row>
    <row r="108" spans="2:10">
      <c r="B108" s="15"/>
      <c r="G108" s="15"/>
      <c r="H108" s="5"/>
      <c r="I108" s="5"/>
    </row>
    <row r="109" spans="2:10">
      <c r="B109" s="15"/>
      <c r="F109" s="12"/>
      <c r="G109" s="15"/>
      <c r="H109" s="5"/>
      <c r="I109" s="5"/>
    </row>
    <row r="110" spans="2:10">
      <c r="B110" s="15"/>
      <c r="G110" s="15"/>
      <c r="H110" s="5"/>
      <c r="I110" s="5"/>
    </row>
    <row r="111" spans="2:10">
      <c r="B111" s="15"/>
      <c r="F111" s="12"/>
      <c r="G111" s="15"/>
      <c r="H111" s="5"/>
      <c r="I111" s="5"/>
    </row>
  </sheetData>
  <sortState ref="A60:I67">
    <sortCondition ref="A60"/>
  </sortState>
  <mergeCells count="6">
    <mergeCell ref="A10:C10"/>
    <mergeCell ref="F10:J10"/>
    <mergeCell ref="A1:J1"/>
    <mergeCell ref="C3:G3"/>
    <mergeCell ref="G4:J4"/>
    <mergeCell ref="A5:J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tabSelected="1" workbookViewId="0">
      <selection activeCell="E16" sqref="E16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9.2851562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31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33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3"/>
      <c r="K7" s="7"/>
      <c r="L7" s="7"/>
    </row>
    <row r="8" spans="1:13">
      <c r="A8" s="33" t="s">
        <v>13</v>
      </c>
      <c r="B8" s="33" t="s">
        <v>14</v>
      </c>
      <c r="C8" s="33" t="s">
        <v>15</v>
      </c>
      <c r="D8" s="33" t="s">
        <v>16</v>
      </c>
      <c r="E8" s="33" t="s">
        <v>17</v>
      </c>
      <c r="F8" s="33" t="s">
        <v>18</v>
      </c>
      <c r="G8" s="33" t="s">
        <v>19</v>
      </c>
      <c r="H8" s="33" t="s">
        <v>20</v>
      </c>
      <c r="I8" s="33"/>
      <c r="J8" s="33"/>
      <c r="K8" s="7"/>
      <c r="L8" s="7"/>
    </row>
    <row r="9" spans="1:13" ht="2.25" customHeight="1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3">
      <c r="A10" s="35" t="s">
        <v>35</v>
      </c>
      <c r="B10" s="35"/>
      <c r="C10" s="35"/>
      <c r="D10" s="36" t="s">
        <v>37</v>
      </c>
      <c r="E10" s="36"/>
      <c r="F10" s="35" t="s">
        <v>22</v>
      </c>
      <c r="G10" s="37"/>
      <c r="H10" s="37"/>
      <c r="I10" s="37"/>
      <c r="J10" s="37"/>
      <c r="K10" s="8"/>
      <c r="L10" s="8"/>
      <c r="M10" s="9"/>
    </row>
    <row r="11" spans="1:13">
      <c r="A11" s="36">
        <v>1</v>
      </c>
      <c r="B11" s="38">
        <v>1</v>
      </c>
      <c r="C11" s="38"/>
      <c r="D11" s="38" t="s">
        <v>82</v>
      </c>
      <c r="E11" s="38" t="s">
        <v>186</v>
      </c>
      <c r="F11" s="38">
        <v>19627</v>
      </c>
      <c r="G11" s="38" t="s">
        <v>155</v>
      </c>
      <c r="H11" s="39">
        <v>7.3414351851851856E-2</v>
      </c>
      <c r="I11" s="39">
        <f t="shared" ref="I11:I12" si="0">SUM(H11-H10)</f>
        <v>7.3414351851851856E-2</v>
      </c>
      <c r="J11" s="34"/>
    </row>
    <row r="12" spans="1:13">
      <c r="A12" s="36">
        <v>2</v>
      </c>
      <c r="B12" s="38">
        <v>4</v>
      </c>
      <c r="C12" s="38"/>
      <c r="D12" s="38" t="s">
        <v>84</v>
      </c>
      <c r="E12" s="38" t="s">
        <v>187</v>
      </c>
      <c r="F12" s="38">
        <v>20073</v>
      </c>
      <c r="G12" s="38" t="s">
        <v>155</v>
      </c>
      <c r="H12" s="39">
        <v>7.7094907407407418E-2</v>
      </c>
      <c r="I12" s="39">
        <f t="shared" si="0"/>
        <v>3.6805555555555619E-3</v>
      </c>
      <c r="J12" s="34"/>
    </row>
    <row r="13" spans="1:13">
      <c r="A13" s="36">
        <v>3</v>
      </c>
      <c r="B13" s="38">
        <v>2</v>
      </c>
      <c r="C13" s="38"/>
      <c r="D13" s="38" t="s">
        <v>83</v>
      </c>
      <c r="E13" s="38" t="s">
        <v>186</v>
      </c>
      <c r="F13" s="38">
        <v>5465</v>
      </c>
      <c r="G13" s="38" t="s">
        <v>155</v>
      </c>
      <c r="H13" s="39">
        <v>8.0648148148148149E-2</v>
      </c>
      <c r="I13" s="39">
        <f>SUM(H13-H12)</f>
        <v>3.5532407407407318E-3</v>
      </c>
      <c r="J13" s="34"/>
    </row>
    <row r="14" spans="1:13">
      <c r="A14" s="36">
        <v>4</v>
      </c>
      <c r="B14" s="38">
        <v>11</v>
      </c>
      <c r="C14" s="38"/>
      <c r="D14" s="38" t="s">
        <v>86</v>
      </c>
      <c r="E14" s="38" t="s">
        <v>188</v>
      </c>
      <c r="F14" s="38" t="s">
        <v>53</v>
      </c>
      <c r="G14" s="38" t="s">
        <v>155</v>
      </c>
      <c r="H14" s="39">
        <v>8.1423611111111113E-2</v>
      </c>
      <c r="I14" s="39">
        <f t="shared" ref="I14:I20" si="1">SUM(H14-H13)</f>
        <v>7.7546296296296391E-4</v>
      </c>
      <c r="J14" s="34"/>
    </row>
    <row r="15" spans="1:13">
      <c r="A15" s="36">
        <v>5</v>
      </c>
      <c r="B15" s="38">
        <v>12</v>
      </c>
      <c r="C15" s="38"/>
      <c r="D15" s="38" t="s">
        <v>87</v>
      </c>
      <c r="E15" s="38" t="s">
        <v>188</v>
      </c>
      <c r="F15" s="38" t="s">
        <v>54</v>
      </c>
      <c r="G15" s="38" t="s">
        <v>155</v>
      </c>
      <c r="H15" s="39">
        <v>8.1527777777777768E-2</v>
      </c>
      <c r="I15" s="39">
        <f t="shared" si="1"/>
        <v>1.0416666666665519E-4</v>
      </c>
      <c r="J15" s="34"/>
    </row>
    <row r="16" spans="1:13">
      <c r="A16" s="36">
        <v>6</v>
      </c>
      <c r="B16" s="38">
        <v>9</v>
      </c>
      <c r="C16" s="38"/>
      <c r="D16" s="38" t="s">
        <v>85</v>
      </c>
      <c r="E16" s="38" t="s">
        <v>188</v>
      </c>
      <c r="F16" s="38" t="s">
        <v>51</v>
      </c>
      <c r="G16" s="38" t="s">
        <v>155</v>
      </c>
      <c r="H16" s="39">
        <v>8.1550925925925929E-2</v>
      </c>
      <c r="I16" s="39">
        <f t="shared" si="1"/>
        <v>2.3148148148161019E-5</v>
      </c>
      <c r="J16" s="34"/>
    </row>
    <row r="17" spans="1:10">
      <c r="A17" s="36">
        <v>7</v>
      </c>
      <c r="B17" s="38">
        <v>17</v>
      </c>
      <c r="C17" s="38"/>
      <c r="D17" s="38" t="s">
        <v>89</v>
      </c>
      <c r="E17" s="38" t="s">
        <v>189</v>
      </c>
      <c r="F17" s="38">
        <v>21074</v>
      </c>
      <c r="G17" s="38" t="s">
        <v>155</v>
      </c>
      <c r="H17" s="39">
        <v>8.4652777777777785E-2</v>
      </c>
      <c r="I17" s="39">
        <f t="shared" si="1"/>
        <v>3.1018518518518556E-3</v>
      </c>
      <c r="J17" s="34"/>
    </row>
    <row r="18" spans="1:10">
      <c r="A18" s="36">
        <v>8</v>
      </c>
      <c r="B18" s="38">
        <v>6</v>
      </c>
      <c r="C18" s="38"/>
      <c r="D18" s="38" t="s">
        <v>156</v>
      </c>
      <c r="E18" s="38" t="s">
        <v>190</v>
      </c>
      <c r="F18" s="38">
        <v>20672</v>
      </c>
      <c r="G18" s="38" t="s">
        <v>155</v>
      </c>
      <c r="H18" s="39">
        <v>8.6412037037037037E-2</v>
      </c>
      <c r="I18" s="39">
        <f t="shared" si="1"/>
        <v>1.7592592592592521E-3</v>
      </c>
      <c r="J18" s="34"/>
    </row>
    <row r="19" spans="1:10">
      <c r="A19" s="36">
        <v>9</v>
      </c>
      <c r="B19" s="38">
        <v>13</v>
      </c>
      <c r="C19" s="38"/>
      <c r="D19" s="38" t="s">
        <v>88</v>
      </c>
      <c r="E19" s="38" t="s">
        <v>188</v>
      </c>
      <c r="F19" s="38" t="s">
        <v>55</v>
      </c>
      <c r="G19" s="38" t="s">
        <v>155</v>
      </c>
      <c r="H19" s="39">
        <v>8.8368055555555547E-2</v>
      </c>
      <c r="I19" s="39">
        <f t="shared" si="1"/>
        <v>1.9560185185185097E-3</v>
      </c>
      <c r="J19" s="34"/>
    </row>
    <row r="20" spans="1:10">
      <c r="A20" s="36">
        <v>10</v>
      </c>
      <c r="B20" s="38">
        <v>10</v>
      </c>
      <c r="C20" s="38"/>
      <c r="D20" s="38" t="s">
        <v>157</v>
      </c>
      <c r="E20" s="38" t="s">
        <v>188</v>
      </c>
      <c r="F20" s="38" t="s">
        <v>52</v>
      </c>
      <c r="G20" s="38" t="s">
        <v>155</v>
      </c>
      <c r="H20" s="39" t="s">
        <v>34</v>
      </c>
      <c r="I20" s="39" t="e">
        <f t="shared" si="1"/>
        <v>#VALUE!</v>
      </c>
      <c r="J20" s="34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E13" sqref="E13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6.28515625" customWidth="1"/>
    <col min="6" max="6" width="12.7109375" customWidth="1"/>
    <col min="7" max="7" width="12.570312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173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27" t="s">
        <v>38</v>
      </c>
      <c r="B10" s="27"/>
      <c r="C10" s="27"/>
      <c r="D10" s="3" t="s">
        <v>39</v>
      </c>
      <c r="E10" s="3"/>
      <c r="F10" s="28" t="s">
        <v>22</v>
      </c>
      <c r="G10" s="29"/>
      <c r="H10" s="29"/>
      <c r="I10" s="29"/>
      <c r="J10" s="29"/>
      <c r="K10" s="8"/>
      <c r="L10" s="8"/>
      <c r="M10" s="9"/>
    </row>
    <row r="11" spans="1:13">
      <c r="A11" s="36">
        <v>1</v>
      </c>
      <c r="B11" s="34">
        <v>20</v>
      </c>
      <c r="C11" s="34"/>
      <c r="D11" s="34" t="s">
        <v>141</v>
      </c>
      <c r="E11" s="34" t="s">
        <v>189</v>
      </c>
      <c r="F11" s="34">
        <v>195692</v>
      </c>
      <c r="G11" s="34" t="s">
        <v>181</v>
      </c>
      <c r="H11" s="40">
        <v>5.9837962962962961E-2</v>
      </c>
      <c r="I11" s="40">
        <f t="shared" ref="I11:I12" si="0">SUM(H11-H10)</f>
        <v>5.9837962962962961E-2</v>
      </c>
    </row>
    <row r="12" spans="1:13">
      <c r="A12" s="36">
        <v>2</v>
      </c>
      <c r="B12" s="34">
        <v>5</v>
      </c>
      <c r="C12" s="34"/>
      <c r="D12" s="34" t="s">
        <v>191</v>
      </c>
      <c r="E12" s="34" t="s">
        <v>192</v>
      </c>
      <c r="F12" s="34">
        <v>20754</v>
      </c>
      <c r="G12" s="34" t="s">
        <v>181</v>
      </c>
      <c r="H12" s="34" t="s">
        <v>34</v>
      </c>
      <c r="I12" s="40" t="e">
        <f t="shared" si="0"/>
        <v>#VALUE!</v>
      </c>
    </row>
    <row r="13" spans="1:13">
      <c r="A13" s="36">
        <v>3</v>
      </c>
      <c r="B13" s="34">
        <v>14</v>
      </c>
      <c r="C13" s="34"/>
      <c r="D13" s="34" t="s">
        <v>91</v>
      </c>
      <c r="E13" s="38" t="s">
        <v>188</v>
      </c>
      <c r="F13" s="34" t="s">
        <v>57</v>
      </c>
      <c r="G13" s="34" t="s">
        <v>181</v>
      </c>
      <c r="H13" s="40" t="s">
        <v>34</v>
      </c>
      <c r="I13" s="40" t="e">
        <f>SUM(H13-H12)</f>
        <v>#VALUE!</v>
      </c>
    </row>
    <row r="14" spans="1:13">
      <c r="A14" s="4"/>
      <c r="B14" s="14"/>
      <c r="F14" s="12"/>
      <c r="G14" s="14"/>
      <c r="H14" s="5"/>
      <c r="I14" s="5"/>
    </row>
    <row r="15" spans="1:13">
      <c r="A15" s="4"/>
      <c r="B15" s="14"/>
      <c r="G15" s="14"/>
      <c r="H15" s="5"/>
      <c r="I15" s="5"/>
    </row>
    <row r="16" spans="1:13">
      <c r="A16" s="4"/>
      <c r="B16" s="14"/>
      <c r="F16" s="12"/>
      <c r="G16" s="14"/>
      <c r="H16" s="5"/>
      <c r="I16" s="5"/>
    </row>
    <row r="17" spans="1:10">
      <c r="A17" s="4"/>
      <c r="B17" s="14"/>
      <c r="G17" s="14"/>
      <c r="H17" s="5"/>
      <c r="I17" s="5"/>
    </row>
    <row r="18" spans="1:10">
      <c r="A18" s="4"/>
      <c r="B18" s="14"/>
      <c r="F18" s="12"/>
      <c r="G18" s="14"/>
      <c r="H18" s="5"/>
      <c r="I18" s="5"/>
    </row>
    <row r="19" spans="1:10">
      <c r="A19" s="4"/>
      <c r="G19" s="14"/>
      <c r="H19" s="5"/>
      <c r="I19" s="5"/>
    </row>
    <row r="20" spans="1:10">
      <c r="A20" s="4"/>
      <c r="B20" s="14"/>
      <c r="G20" s="14"/>
      <c r="H20" s="5"/>
      <c r="I20" s="5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E14" sqref="E14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6" max="6" width="13.42578125" customWidth="1"/>
    <col min="7" max="7" width="6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28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35" t="s">
        <v>38</v>
      </c>
      <c r="B10" s="35"/>
      <c r="C10" s="35"/>
      <c r="D10" s="36" t="s">
        <v>39</v>
      </c>
      <c r="E10" s="36"/>
      <c r="F10" s="35" t="s">
        <v>22</v>
      </c>
      <c r="G10" s="37"/>
      <c r="H10" s="37"/>
      <c r="I10" s="37"/>
      <c r="J10" s="37"/>
      <c r="K10" s="8"/>
      <c r="L10" s="8"/>
      <c r="M10" s="9"/>
    </row>
    <row r="11" spans="1:13">
      <c r="A11" s="36">
        <v>1</v>
      </c>
      <c r="B11" s="38">
        <v>1</v>
      </c>
      <c r="C11" s="38" t="s">
        <v>72</v>
      </c>
      <c r="D11" s="38" t="s">
        <v>93</v>
      </c>
      <c r="E11" s="38" t="s">
        <v>193</v>
      </c>
      <c r="F11" s="38"/>
      <c r="G11" s="38" t="s">
        <v>180</v>
      </c>
      <c r="H11" s="39">
        <v>4.9004629629629627E-2</v>
      </c>
      <c r="I11" s="39">
        <f t="shared" ref="I11:I12" si="0">SUM(H11-H10)</f>
        <v>4.9004629629629627E-2</v>
      </c>
      <c r="J11" s="34"/>
    </row>
    <row r="12" spans="1:13">
      <c r="A12" s="36">
        <v>2</v>
      </c>
      <c r="B12" s="38">
        <v>2</v>
      </c>
      <c r="C12" s="38" t="s">
        <v>144</v>
      </c>
      <c r="D12" s="38" t="s">
        <v>143</v>
      </c>
      <c r="E12" s="38" t="s">
        <v>193</v>
      </c>
      <c r="F12" s="38"/>
      <c r="G12" s="38" t="s">
        <v>180</v>
      </c>
      <c r="H12" s="39">
        <v>4.9108796296296296E-2</v>
      </c>
      <c r="I12" s="39">
        <f t="shared" si="0"/>
        <v>1.0416666666666907E-4</v>
      </c>
      <c r="J12" s="34"/>
    </row>
    <row r="13" spans="1:13">
      <c r="A13" s="36">
        <v>3</v>
      </c>
      <c r="B13" s="38">
        <v>3</v>
      </c>
      <c r="C13" s="38" t="s">
        <v>76</v>
      </c>
      <c r="D13" s="38" t="s">
        <v>94</v>
      </c>
      <c r="E13" s="38" t="s">
        <v>193</v>
      </c>
      <c r="F13" s="38"/>
      <c r="G13" s="38" t="s">
        <v>180</v>
      </c>
      <c r="H13" s="39">
        <v>4.9351851851851848E-2</v>
      </c>
      <c r="I13" s="39">
        <f>SUM(H13-H12)</f>
        <v>2.4305555555555192E-4</v>
      </c>
      <c r="J13" s="34"/>
    </row>
    <row r="14" spans="1:13">
      <c r="A14" s="36">
        <v>4</v>
      </c>
      <c r="B14" s="38">
        <v>18</v>
      </c>
      <c r="C14" s="38"/>
      <c r="D14" s="38" t="s">
        <v>154</v>
      </c>
      <c r="E14" s="38"/>
      <c r="F14" s="38" t="s">
        <v>81</v>
      </c>
      <c r="G14" s="38" t="s">
        <v>180</v>
      </c>
      <c r="H14" s="39">
        <v>5.0879629629629629E-2</v>
      </c>
      <c r="I14" s="39">
        <f t="shared" ref="I14:I27" si="1">SUM(H14-H13)</f>
        <v>1.5277777777777807E-3</v>
      </c>
      <c r="J14" s="34"/>
    </row>
    <row r="15" spans="1:13">
      <c r="A15" s="36">
        <v>5</v>
      </c>
      <c r="B15" s="38">
        <v>8</v>
      </c>
      <c r="C15" s="38"/>
      <c r="D15" s="38" t="s">
        <v>98</v>
      </c>
      <c r="E15" s="38" t="s">
        <v>75</v>
      </c>
      <c r="F15" s="38" t="s">
        <v>73</v>
      </c>
      <c r="G15" s="38" t="s">
        <v>180</v>
      </c>
      <c r="H15" s="39">
        <v>5.0902777777777776E-2</v>
      </c>
      <c r="I15" s="39">
        <f t="shared" si="1"/>
        <v>2.3148148148147141E-5</v>
      </c>
      <c r="J15" s="34"/>
    </row>
    <row r="16" spans="1:13">
      <c r="A16" s="36">
        <v>6</v>
      </c>
      <c r="B16" s="38">
        <v>17</v>
      </c>
      <c r="C16" s="38"/>
      <c r="D16" s="38" t="s">
        <v>153</v>
      </c>
      <c r="E16" s="38" t="s">
        <v>189</v>
      </c>
      <c r="F16" s="38">
        <v>21091</v>
      </c>
      <c r="G16" s="38" t="s">
        <v>180</v>
      </c>
      <c r="H16" s="39">
        <v>5.1504629629629629E-2</v>
      </c>
      <c r="I16" s="39">
        <f t="shared" si="1"/>
        <v>6.0185185185185341E-4</v>
      </c>
      <c r="J16" s="34"/>
    </row>
    <row r="17" spans="1:10">
      <c r="A17" s="36">
        <v>7</v>
      </c>
      <c r="B17" s="38">
        <v>12</v>
      </c>
      <c r="C17" s="38"/>
      <c r="D17" s="38" t="s">
        <v>149</v>
      </c>
      <c r="E17" s="38" t="s">
        <v>194</v>
      </c>
      <c r="F17" s="38">
        <v>21640</v>
      </c>
      <c r="G17" s="38" t="s">
        <v>180</v>
      </c>
      <c r="H17" s="39">
        <v>5.4201388888888889E-2</v>
      </c>
      <c r="I17" s="39">
        <f t="shared" si="1"/>
        <v>2.6967592592592599E-3</v>
      </c>
      <c r="J17" s="34"/>
    </row>
    <row r="18" spans="1:10">
      <c r="A18" s="36">
        <v>8</v>
      </c>
      <c r="B18" s="38">
        <v>9</v>
      </c>
      <c r="C18" s="38"/>
      <c r="D18" s="38" t="s">
        <v>146</v>
      </c>
      <c r="E18" s="38" t="s">
        <v>196</v>
      </c>
      <c r="F18" s="38">
        <v>21302</v>
      </c>
      <c r="G18" s="38" t="s">
        <v>180</v>
      </c>
      <c r="H18" s="39">
        <v>5.4270833333333331E-2</v>
      </c>
      <c r="I18" s="39">
        <f t="shared" si="1"/>
        <v>6.9444444444441422E-5</v>
      </c>
      <c r="J18" s="34"/>
    </row>
    <row r="19" spans="1:10">
      <c r="A19" s="36">
        <v>9</v>
      </c>
      <c r="B19" s="38">
        <v>6</v>
      </c>
      <c r="C19" s="38" t="s">
        <v>79</v>
      </c>
      <c r="D19" s="38" t="s">
        <v>145</v>
      </c>
      <c r="E19" s="38" t="s">
        <v>197</v>
      </c>
      <c r="F19" s="38"/>
      <c r="G19" s="38" t="s">
        <v>180</v>
      </c>
      <c r="H19" s="39">
        <v>5.4641203703703706E-2</v>
      </c>
      <c r="I19" s="39">
        <f t="shared" si="1"/>
        <v>3.7037037037037507E-4</v>
      </c>
      <c r="J19" s="34"/>
    </row>
    <row r="20" spans="1:10">
      <c r="A20" s="36">
        <v>10</v>
      </c>
      <c r="B20" s="38">
        <v>15</v>
      </c>
      <c r="C20" s="38"/>
      <c r="D20" s="38" t="s">
        <v>151</v>
      </c>
      <c r="E20" s="38" t="s">
        <v>189</v>
      </c>
      <c r="F20" s="38">
        <v>8839</v>
      </c>
      <c r="G20" s="38" t="s">
        <v>180</v>
      </c>
      <c r="H20" s="39">
        <v>5.4849537037037037E-2</v>
      </c>
      <c r="I20" s="39">
        <f t="shared" si="1"/>
        <v>2.0833333333333121E-4</v>
      </c>
      <c r="J20" s="34"/>
    </row>
    <row r="21" spans="1:10">
      <c r="A21" s="36">
        <v>11</v>
      </c>
      <c r="B21" s="38">
        <v>16</v>
      </c>
      <c r="C21" s="38"/>
      <c r="D21" s="38" t="s">
        <v>152</v>
      </c>
      <c r="E21" s="38" t="s">
        <v>189</v>
      </c>
      <c r="F21" s="38">
        <v>20364</v>
      </c>
      <c r="G21" s="38" t="s">
        <v>180</v>
      </c>
      <c r="H21" s="39">
        <v>5.4884259259259265E-2</v>
      </c>
      <c r="I21" s="39">
        <f t="shared" si="1"/>
        <v>3.472222222222765E-5</v>
      </c>
      <c r="J21" s="41"/>
    </row>
    <row r="22" spans="1:10">
      <c r="A22" s="36">
        <v>12</v>
      </c>
      <c r="B22" s="38">
        <v>5</v>
      </c>
      <c r="C22" s="38" t="s">
        <v>78</v>
      </c>
      <c r="D22" s="38" t="s">
        <v>96</v>
      </c>
      <c r="E22" s="38"/>
      <c r="F22" s="38"/>
      <c r="G22" s="38" t="s">
        <v>180</v>
      </c>
      <c r="H22" s="39">
        <v>5.5011574074074067E-2</v>
      </c>
      <c r="I22" s="39">
        <f t="shared" si="1"/>
        <v>1.2731481481480234E-4</v>
      </c>
      <c r="J22" s="34"/>
    </row>
    <row r="23" spans="1:10">
      <c r="A23" s="36">
        <v>13</v>
      </c>
      <c r="B23" s="38">
        <v>10</v>
      </c>
      <c r="C23" s="38"/>
      <c r="D23" s="38" t="s">
        <v>147</v>
      </c>
      <c r="E23" s="38" t="s">
        <v>196</v>
      </c>
      <c r="F23" s="38">
        <v>20551</v>
      </c>
      <c r="G23" s="38" t="s">
        <v>180</v>
      </c>
      <c r="H23" s="39">
        <v>5.5185185185185191E-2</v>
      </c>
      <c r="I23" s="39">
        <f t="shared" si="1"/>
        <v>1.7361111111112437E-4</v>
      </c>
      <c r="J23" s="34"/>
    </row>
    <row r="24" spans="1:10">
      <c r="A24" s="36">
        <v>14</v>
      </c>
      <c r="B24" s="38">
        <v>13</v>
      </c>
      <c r="C24" s="38"/>
      <c r="D24" s="38" t="s">
        <v>150</v>
      </c>
      <c r="E24" s="38"/>
      <c r="F24" s="38" t="s">
        <v>80</v>
      </c>
      <c r="G24" s="38" t="s">
        <v>180</v>
      </c>
      <c r="H24" s="39">
        <v>5.6921296296296296E-2</v>
      </c>
      <c r="I24" s="39">
        <f t="shared" si="1"/>
        <v>1.7361111111111049E-3</v>
      </c>
      <c r="J24" s="34"/>
    </row>
    <row r="25" spans="1:10">
      <c r="A25" s="36">
        <v>15</v>
      </c>
      <c r="B25" s="38">
        <v>4</v>
      </c>
      <c r="C25" s="38" t="s">
        <v>77</v>
      </c>
      <c r="D25" s="38" t="s">
        <v>95</v>
      </c>
      <c r="E25" s="38" t="s">
        <v>195</v>
      </c>
      <c r="F25" s="38"/>
      <c r="G25" s="38" t="s">
        <v>180</v>
      </c>
      <c r="H25" s="39">
        <v>5.6956018518518524E-2</v>
      </c>
      <c r="I25" s="39">
        <f t="shared" si="1"/>
        <v>3.472222222222765E-5</v>
      </c>
      <c r="J25" s="34"/>
    </row>
    <row r="26" spans="1:10">
      <c r="A26" s="36">
        <v>16</v>
      </c>
      <c r="B26" s="38">
        <v>7</v>
      </c>
      <c r="C26" s="38"/>
      <c r="D26" s="38" t="s">
        <v>97</v>
      </c>
      <c r="E26" s="38" t="s">
        <v>75</v>
      </c>
      <c r="F26" s="38" t="s">
        <v>74</v>
      </c>
      <c r="G26" s="38" t="s">
        <v>180</v>
      </c>
      <c r="H26" s="39">
        <v>5.7013888888888892E-2</v>
      </c>
      <c r="I26" s="39">
        <f t="shared" si="1"/>
        <v>5.7870370370367852E-5</v>
      </c>
      <c r="J26" s="34"/>
    </row>
    <row r="27" spans="1:10">
      <c r="A27" s="36">
        <v>17</v>
      </c>
      <c r="B27" s="38">
        <v>11</v>
      </c>
      <c r="C27" s="38"/>
      <c r="D27" s="38" t="s">
        <v>148</v>
      </c>
      <c r="E27" s="38" t="s">
        <v>194</v>
      </c>
      <c r="F27" s="38">
        <v>21639</v>
      </c>
      <c r="G27" s="38" t="s">
        <v>180</v>
      </c>
      <c r="H27" s="39">
        <v>5.7233796296296297E-2</v>
      </c>
      <c r="I27" s="39">
        <f t="shared" si="1"/>
        <v>2.1990740740740478E-4</v>
      </c>
      <c r="J27" s="34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E15" sqref="E15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6" max="6" width="13.28515625" customWidth="1"/>
    <col min="7" max="7" width="11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172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27" t="s">
        <v>38</v>
      </c>
      <c r="B10" s="27"/>
      <c r="C10" s="27"/>
      <c r="D10" s="3" t="s">
        <v>39</v>
      </c>
      <c r="E10" s="3"/>
      <c r="F10" s="28" t="s">
        <v>22</v>
      </c>
      <c r="G10" s="29"/>
      <c r="H10" s="29"/>
      <c r="I10" s="29"/>
      <c r="J10" s="29"/>
      <c r="K10" s="8"/>
      <c r="L10" s="8"/>
      <c r="M10" s="9"/>
    </row>
    <row r="11" spans="1:13">
      <c r="A11" s="36">
        <v>1</v>
      </c>
      <c r="B11" s="34">
        <v>14</v>
      </c>
      <c r="C11" s="34"/>
      <c r="D11" s="34" t="s">
        <v>99</v>
      </c>
      <c r="E11" s="38" t="s">
        <v>188</v>
      </c>
      <c r="F11" s="34" t="s">
        <v>71</v>
      </c>
      <c r="G11" s="34" t="s">
        <v>142</v>
      </c>
      <c r="H11" s="34"/>
      <c r="I11" s="40"/>
      <c r="J11" s="34"/>
    </row>
    <row r="12" spans="1:13">
      <c r="A12" s="4"/>
      <c r="I12" s="5"/>
    </row>
    <row r="13" spans="1:13">
      <c r="A13" s="4"/>
      <c r="B13" s="14"/>
      <c r="F13" s="12"/>
      <c r="G13" s="14"/>
      <c r="H13" s="5"/>
      <c r="I13" s="5"/>
    </row>
    <row r="14" spans="1:13">
      <c r="A14" s="4"/>
      <c r="B14" s="14"/>
      <c r="G14" s="14"/>
      <c r="H14" s="5"/>
      <c r="I14" s="5"/>
    </row>
    <row r="15" spans="1:13">
      <c r="A15" s="4"/>
      <c r="B15" s="14"/>
      <c r="F15" s="12"/>
      <c r="G15" s="14"/>
      <c r="H15" s="5"/>
      <c r="I15" s="5"/>
    </row>
    <row r="16" spans="1:13">
      <c r="A16" s="4"/>
      <c r="B16" s="14"/>
      <c r="G16" s="14"/>
      <c r="H16" s="5"/>
      <c r="I16" s="5"/>
    </row>
    <row r="17" spans="1:10">
      <c r="A17" s="4"/>
      <c r="B17" s="14"/>
      <c r="F17" s="12"/>
      <c r="G17" s="14"/>
      <c r="H17" s="5"/>
      <c r="I17" s="5"/>
    </row>
    <row r="18" spans="1:10">
      <c r="A18" s="4"/>
      <c r="G18" s="14"/>
      <c r="H18" s="5"/>
      <c r="I18" s="5"/>
    </row>
    <row r="19" spans="1:10">
      <c r="A19" s="4"/>
      <c r="B19" s="14"/>
      <c r="G19" s="14"/>
      <c r="H19" s="5"/>
      <c r="I19" s="5"/>
    </row>
    <row r="20" spans="1:10">
      <c r="A20" s="4"/>
      <c r="B20" s="14"/>
      <c r="G20" s="14"/>
      <c r="H20" s="5"/>
      <c r="I20" s="5"/>
      <c r="J20" s="10"/>
    </row>
    <row r="21" spans="1:10">
      <c r="A21" s="4"/>
      <c r="B21" s="14"/>
      <c r="G21" s="14"/>
      <c r="H21" s="5"/>
      <c r="I21" s="5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11"/>
      <c r="I26" s="5"/>
    </row>
    <row r="27" spans="1:10">
      <c r="A27" s="4"/>
      <c r="B27" s="14"/>
      <c r="G27" s="14"/>
      <c r="H27" s="5"/>
      <c r="I27" s="5"/>
      <c r="J27" s="10"/>
    </row>
    <row r="28" spans="1:10">
      <c r="A28" s="4"/>
      <c r="B28" s="14"/>
      <c r="G28" s="14"/>
      <c r="H28" s="5"/>
      <c r="I28" s="5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3"/>
      <c r="H36" s="14"/>
      <c r="I36" s="14"/>
    </row>
    <row r="37" spans="1:9">
      <c r="A37" s="4"/>
      <c r="B37" s="14"/>
      <c r="G37" s="14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5"/>
      <c r="I39" s="14"/>
    </row>
    <row r="40" spans="1:9">
      <c r="A40" s="4"/>
      <c r="B40" s="14"/>
      <c r="G40" s="14"/>
      <c r="H40" s="5"/>
      <c r="I40" s="5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14"/>
      <c r="I42" s="14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5"/>
      <c r="I45" s="14"/>
    </row>
    <row r="46" spans="1:9">
      <c r="A46" s="4"/>
      <c r="B46" s="14"/>
      <c r="G46" s="14"/>
      <c r="H46" s="5"/>
      <c r="I46" s="5"/>
    </row>
    <row r="47" spans="1:9">
      <c r="A47" s="4"/>
    </row>
    <row r="48" spans="1:9">
      <c r="A48" s="4"/>
    </row>
    <row r="49" spans="1:9">
      <c r="A49" s="4"/>
    </row>
    <row r="50" spans="1:9">
      <c r="A50" s="4"/>
      <c r="B50" s="14"/>
      <c r="G50" s="14"/>
      <c r="H50" s="5"/>
    </row>
    <row r="51" spans="1:9">
      <c r="A51" s="4"/>
      <c r="B51" s="14"/>
      <c r="G51" s="14"/>
      <c r="H51" s="5"/>
      <c r="I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14"/>
      <c r="I55" s="14"/>
    </row>
    <row r="56" spans="1:9">
      <c r="A56" s="4"/>
      <c r="B56" s="14"/>
      <c r="G56" s="14"/>
      <c r="H56" s="14"/>
    </row>
    <row r="57" spans="1:9">
      <c r="A57" s="4"/>
      <c r="B57" s="14"/>
    </row>
    <row r="58" spans="1:9">
      <c r="A58" s="4"/>
      <c r="B58" s="14"/>
    </row>
    <row r="59" spans="1:9">
      <c r="A59" s="4"/>
      <c r="B59" s="14"/>
      <c r="C59" s="13"/>
      <c r="H59" s="5"/>
      <c r="I59" s="14"/>
    </row>
    <row r="60" spans="1:9">
      <c r="A60" s="4"/>
      <c r="B60" s="14"/>
      <c r="C60" s="13"/>
      <c r="H60" s="5"/>
      <c r="I60" s="5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14"/>
      <c r="I66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E23" sqref="E23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6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171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35" t="s">
        <v>40</v>
      </c>
      <c r="B10" s="35"/>
      <c r="C10" s="35"/>
      <c r="D10" s="36" t="s">
        <v>41</v>
      </c>
      <c r="E10" s="36"/>
      <c r="F10" s="35" t="s">
        <v>22</v>
      </c>
      <c r="G10" s="37"/>
      <c r="H10" s="37"/>
      <c r="I10" s="37"/>
      <c r="J10" s="37"/>
      <c r="K10" s="8"/>
      <c r="L10" s="8"/>
      <c r="M10" s="9"/>
    </row>
    <row r="11" spans="1:13">
      <c r="A11" s="36">
        <v>1</v>
      </c>
      <c r="B11" s="38">
        <v>104</v>
      </c>
      <c r="C11" s="38"/>
      <c r="D11" s="38" t="s">
        <v>103</v>
      </c>
      <c r="E11" s="38" t="s">
        <v>45</v>
      </c>
      <c r="F11" s="38"/>
      <c r="G11" s="38" t="s">
        <v>182</v>
      </c>
      <c r="H11" s="39">
        <v>3.2627314814814817E-2</v>
      </c>
      <c r="I11" s="39">
        <f t="shared" ref="I11:I12" si="0">SUM(H11-H10)</f>
        <v>3.2627314814814817E-2</v>
      </c>
      <c r="J11" s="34"/>
    </row>
    <row r="12" spans="1:13">
      <c r="A12" s="36">
        <v>2</v>
      </c>
      <c r="B12" s="38">
        <v>101</v>
      </c>
      <c r="C12" s="38"/>
      <c r="D12" s="38" t="s">
        <v>101</v>
      </c>
      <c r="E12" s="38" t="s">
        <v>186</v>
      </c>
      <c r="F12" s="38">
        <v>14350</v>
      </c>
      <c r="G12" s="38" t="s">
        <v>182</v>
      </c>
      <c r="H12" s="39">
        <v>3.5393518518518519E-2</v>
      </c>
      <c r="I12" s="39">
        <f t="shared" si="0"/>
        <v>2.7662037037037013E-3</v>
      </c>
      <c r="J12" s="34"/>
    </row>
    <row r="13" spans="1:13">
      <c r="A13" s="36">
        <v>3</v>
      </c>
      <c r="B13" s="38">
        <v>111</v>
      </c>
      <c r="C13" s="38"/>
      <c r="D13" s="38" t="s">
        <v>140</v>
      </c>
      <c r="E13" s="38" t="s">
        <v>189</v>
      </c>
      <c r="F13" s="38">
        <v>20290</v>
      </c>
      <c r="G13" s="38" t="s">
        <v>182</v>
      </c>
      <c r="H13" s="39">
        <v>3.6134259259259262E-2</v>
      </c>
      <c r="I13" s="39">
        <f>SUM(H13-H12)</f>
        <v>7.407407407407432E-4</v>
      </c>
      <c r="J13" s="34"/>
    </row>
    <row r="14" spans="1:13">
      <c r="A14" s="36">
        <v>4</v>
      </c>
      <c r="B14" s="38">
        <v>103</v>
      </c>
      <c r="C14" s="38"/>
      <c r="D14" s="38" t="s">
        <v>102</v>
      </c>
      <c r="E14" s="38" t="s">
        <v>186</v>
      </c>
      <c r="F14" s="38">
        <v>21099</v>
      </c>
      <c r="G14" s="38" t="s">
        <v>182</v>
      </c>
      <c r="H14" s="39">
        <v>3.6203703703703703E-2</v>
      </c>
      <c r="I14" s="39">
        <f t="shared" ref="I14:I19" si="1">SUM(H14-H13)</f>
        <v>6.9444444444441422E-5</v>
      </c>
      <c r="J14" s="34"/>
    </row>
    <row r="15" spans="1:13">
      <c r="A15" s="36">
        <v>5</v>
      </c>
      <c r="B15" s="38">
        <v>109</v>
      </c>
      <c r="C15" s="38"/>
      <c r="D15" s="38" t="s">
        <v>106</v>
      </c>
      <c r="E15" s="38" t="s">
        <v>189</v>
      </c>
      <c r="F15" s="38">
        <v>20296</v>
      </c>
      <c r="G15" s="38" t="s">
        <v>182</v>
      </c>
      <c r="H15" s="39">
        <v>3.8391203703703698E-2</v>
      </c>
      <c r="I15" s="39">
        <f t="shared" si="1"/>
        <v>2.187499999999995E-3</v>
      </c>
      <c r="J15" s="34"/>
    </row>
    <row r="16" spans="1:13">
      <c r="A16" s="36">
        <v>6</v>
      </c>
      <c r="B16" s="38">
        <v>106</v>
      </c>
      <c r="C16" s="38"/>
      <c r="D16" s="38" t="s">
        <v>104</v>
      </c>
      <c r="E16" s="38" t="s">
        <v>198</v>
      </c>
      <c r="F16" s="38">
        <v>21418</v>
      </c>
      <c r="G16" s="38" t="s">
        <v>182</v>
      </c>
      <c r="H16" s="39">
        <v>3.8495370370370367E-2</v>
      </c>
      <c r="I16" s="39">
        <f t="shared" si="1"/>
        <v>1.0416666666666907E-4</v>
      </c>
      <c r="J16" s="34"/>
    </row>
    <row r="17" spans="1:10">
      <c r="A17" s="36">
        <v>7</v>
      </c>
      <c r="B17" s="38">
        <v>100</v>
      </c>
      <c r="C17" s="38" t="s">
        <v>44</v>
      </c>
      <c r="D17" s="38" t="s">
        <v>100</v>
      </c>
      <c r="E17" s="38"/>
      <c r="F17" s="38"/>
      <c r="G17" s="38" t="s">
        <v>182</v>
      </c>
      <c r="H17" s="39">
        <v>3.8576388888888889E-2</v>
      </c>
      <c r="I17" s="39">
        <f t="shared" si="1"/>
        <v>8.1018518518521931E-5</v>
      </c>
      <c r="J17" s="34"/>
    </row>
    <row r="18" spans="1:10">
      <c r="A18" s="36">
        <v>8</v>
      </c>
      <c r="B18" s="38">
        <v>102</v>
      </c>
      <c r="C18" s="38"/>
      <c r="D18" s="38" t="s">
        <v>138</v>
      </c>
      <c r="E18" s="38" t="s">
        <v>186</v>
      </c>
      <c r="F18" s="38">
        <v>19344</v>
      </c>
      <c r="G18" s="38" t="s">
        <v>182</v>
      </c>
      <c r="H18" s="39">
        <v>4.0532407407407406E-2</v>
      </c>
      <c r="I18" s="39">
        <f t="shared" si="1"/>
        <v>1.9560185185185167E-3</v>
      </c>
      <c r="J18" s="34"/>
    </row>
    <row r="19" spans="1:10">
      <c r="A19" s="36">
        <v>9</v>
      </c>
      <c r="B19" s="38">
        <v>107</v>
      </c>
      <c r="C19" s="38"/>
      <c r="D19" s="38" t="s">
        <v>105</v>
      </c>
      <c r="E19" s="38" t="s">
        <v>198</v>
      </c>
      <c r="F19" s="38">
        <v>20437</v>
      </c>
      <c r="G19" s="38" t="s">
        <v>182</v>
      </c>
      <c r="H19" s="39">
        <v>4.4780092592592587E-2</v>
      </c>
      <c r="I19" s="39">
        <f t="shared" si="1"/>
        <v>4.2476851851851807E-3</v>
      </c>
      <c r="J19" s="34"/>
    </row>
    <row r="20" spans="1:10">
      <c r="A20" s="4"/>
      <c r="B20" s="14"/>
      <c r="F20" s="12"/>
      <c r="G20" s="14"/>
      <c r="H20" s="5"/>
      <c r="I20" s="5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F26" sqref="F26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10.4257812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170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27" t="s">
        <v>40</v>
      </c>
      <c r="B10" s="27"/>
      <c r="C10" s="27"/>
      <c r="D10" s="3" t="s">
        <v>41</v>
      </c>
      <c r="E10" s="3"/>
      <c r="F10" s="28" t="s">
        <v>22</v>
      </c>
      <c r="G10" s="29"/>
      <c r="H10" s="29"/>
      <c r="I10" s="29"/>
      <c r="J10" s="29"/>
      <c r="K10" s="8"/>
      <c r="L10" s="8"/>
      <c r="M10" s="9"/>
    </row>
    <row r="11" spans="1:13">
      <c r="A11" s="36">
        <v>1</v>
      </c>
      <c r="B11" s="34">
        <v>105</v>
      </c>
      <c r="C11" s="34"/>
      <c r="D11" s="34" t="s">
        <v>107</v>
      </c>
      <c r="E11" s="34" t="s">
        <v>199</v>
      </c>
      <c r="F11" s="34">
        <v>21303</v>
      </c>
      <c r="G11" s="34" t="s">
        <v>183</v>
      </c>
      <c r="H11" s="40">
        <v>4.0532407407407406E-2</v>
      </c>
      <c r="I11" s="40">
        <f t="shared" ref="I11:I12" si="0">SUM(H11-H10)</f>
        <v>4.0532407407407406E-2</v>
      </c>
      <c r="J11" s="34"/>
    </row>
    <row r="12" spans="1:13">
      <c r="A12" s="36">
        <v>2</v>
      </c>
      <c r="B12" s="34">
        <v>108</v>
      </c>
      <c r="C12" s="34"/>
      <c r="D12" s="34" t="s">
        <v>132</v>
      </c>
      <c r="E12" s="38" t="s">
        <v>188</v>
      </c>
      <c r="F12" s="34" t="s">
        <v>134</v>
      </c>
      <c r="G12" s="34" t="s">
        <v>183</v>
      </c>
      <c r="H12" s="40">
        <v>4.1319444444444443E-2</v>
      </c>
      <c r="I12" s="40">
        <f t="shared" si="0"/>
        <v>7.8703703703703748E-4</v>
      </c>
      <c r="J12" s="34"/>
    </row>
    <row r="13" spans="1:13">
      <c r="A13" s="36">
        <v>3</v>
      </c>
      <c r="B13" s="34">
        <v>110</v>
      </c>
      <c r="C13" s="34"/>
      <c r="D13" s="34" t="s">
        <v>108</v>
      </c>
      <c r="E13" s="34" t="s">
        <v>189</v>
      </c>
      <c r="F13" s="34">
        <v>20187</v>
      </c>
      <c r="G13" s="34" t="s">
        <v>183</v>
      </c>
      <c r="H13" s="40">
        <v>4.1932870370370377E-2</v>
      </c>
      <c r="I13" s="40">
        <f>SUM(H13-H12)</f>
        <v>6.1342592592593392E-4</v>
      </c>
      <c r="J13" s="34"/>
    </row>
    <row r="14" spans="1:13">
      <c r="A14" s="4"/>
      <c r="B14" s="14"/>
      <c r="F14" s="12"/>
      <c r="G14" s="14"/>
      <c r="H14" s="5"/>
      <c r="I14" s="5"/>
    </row>
    <row r="15" spans="1:13">
      <c r="A15" s="4"/>
      <c r="B15" s="14"/>
      <c r="G15" s="14"/>
      <c r="H15" s="5"/>
      <c r="I15" s="5"/>
    </row>
    <row r="16" spans="1:13">
      <c r="A16" s="4"/>
      <c r="B16" s="14"/>
      <c r="F16" s="12"/>
      <c r="G16" s="14"/>
      <c r="H16" s="5"/>
      <c r="I16" s="5"/>
    </row>
    <row r="17" spans="1:10">
      <c r="A17" s="4"/>
      <c r="B17" s="14"/>
      <c r="G17" s="14"/>
      <c r="H17" s="5"/>
      <c r="I17" s="5"/>
    </row>
    <row r="18" spans="1:10">
      <c r="A18" s="4"/>
      <c r="B18" s="14"/>
      <c r="F18" s="12"/>
      <c r="G18" s="14"/>
      <c r="H18" s="5"/>
      <c r="I18" s="5"/>
    </row>
    <row r="19" spans="1:10">
      <c r="A19" s="4"/>
      <c r="G19" s="14"/>
      <c r="H19" s="5"/>
      <c r="I19" s="5"/>
    </row>
    <row r="20" spans="1:10">
      <c r="A20" s="4"/>
      <c r="B20" s="14"/>
      <c r="G20" s="14"/>
      <c r="H20" s="5"/>
      <c r="I20" s="5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7"/>
  <sheetViews>
    <sheetView topLeftCell="A4" workbookViewId="0">
      <selection activeCell="E35" sqref="E35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6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169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35" t="s">
        <v>42</v>
      </c>
      <c r="B10" s="35"/>
      <c r="C10" s="35"/>
      <c r="D10" s="36" t="s">
        <v>43</v>
      </c>
      <c r="E10" s="36"/>
      <c r="F10" s="35" t="s">
        <v>22</v>
      </c>
      <c r="G10" s="37"/>
      <c r="H10" s="37"/>
      <c r="I10" s="37"/>
      <c r="J10" s="37"/>
      <c r="K10" s="8"/>
      <c r="L10" s="8"/>
      <c r="M10" s="9"/>
    </row>
    <row r="11" spans="1:13">
      <c r="A11" s="36">
        <v>1</v>
      </c>
      <c r="B11" s="38">
        <v>101</v>
      </c>
      <c r="C11" s="38" t="s">
        <v>67</v>
      </c>
      <c r="D11" s="38" t="s">
        <v>109</v>
      </c>
      <c r="E11" s="38" t="s">
        <v>200</v>
      </c>
      <c r="F11" s="38">
        <v>20787</v>
      </c>
      <c r="G11" s="38" t="s">
        <v>184</v>
      </c>
      <c r="H11" s="39">
        <v>2.2847222222222224E-2</v>
      </c>
      <c r="I11" s="39">
        <f t="shared" ref="I11:I12" si="0">SUM(H11-H10)</f>
        <v>2.2847222222222224E-2</v>
      </c>
      <c r="J11" s="34"/>
    </row>
    <row r="12" spans="1:13">
      <c r="A12" s="36">
        <v>2</v>
      </c>
      <c r="B12" s="38">
        <v>102</v>
      </c>
      <c r="C12" s="38" t="s">
        <v>68</v>
      </c>
      <c r="D12" s="38" t="s">
        <v>127</v>
      </c>
      <c r="E12" s="38" t="s">
        <v>200</v>
      </c>
      <c r="F12" s="38">
        <v>21516</v>
      </c>
      <c r="G12" s="38" t="s">
        <v>184</v>
      </c>
      <c r="H12" s="39">
        <v>2.2916666666666669E-2</v>
      </c>
      <c r="I12" s="39">
        <f t="shared" si="0"/>
        <v>6.9444444444444892E-5</v>
      </c>
      <c r="J12" s="34"/>
    </row>
    <row r="13" spans="1:13">
      <c r="A13" s="36">
        <v>3</v>
      </c>
      <c r="B13" s="38">
        <v>104</v>
      </c>
      <c r="C13" s="38" t="s">
        <v>69</v>
      </c>
      <c r="D13" s="38" t="s">
        <v>111</v>
      </c>
      <c r="E13" s="38" t="s">
        <v>187</v>
      </c>
      <c r="F13" s="38"/>
      <c r="G13" s="38" t="s">
        <v>184</v>
      </c>
      <c r="H13" s="39">
        <v>2.3194444444444445E-2</v>
      </c>
      <c r="I13" s="39">
        <f>SUM(H13-H12)</f>
        <v>2.777777777777761E-4</v>
      </c>
      <c r="J13" s="34"/>
    </row>
    <row r="14" spans="1:13">
      <c r="A14" s="36">
        <v>4</v>
      </c>
      <c r="B14" s="38">
        <v>115</v>
      </c>
      <c r="C14" s="38"/>
      <c r="D14" s="38" t="s">
        <v>129</v>
      </c>
      <c r="E14" s="38" t="s">
        <v>189</v>
      </c>
      <c r="F14" s="38">
        <v>21377</v>
      </c>
      <c r="G14" s="38" t="s">
        <v>184</v>
      </c>
      <c r="H14" s="39">
        <v>2.5324074074074079E-2</v>
      </c>
      <c r="I14" s="39">
        <f t="shared" ref="I14:I21" si="1">SUM(H14-H13)</f>
        <v>2.1296296296296341E-3</v>
      </c>
      <c r="J14" s="34"/>
    </row>
    <row r="15" spans="1:13">
      <c r="A15" s="36">
        <v>5</v>
      </c>
      <c r="B15" s="38">
        <v>103</v>
      </c>
      <c r="C15" s="38"/>
      <c r="D15" s="38" t="s">
        <v>110</v>
      </c>
      <c r="E15" s="38" t="s">
        <v>200</v>
      </c>
      <c r="F15" s="38"/>
      <c r="G15" s="38" t="s">
        <v>184</v>
      </c>
      <c r="H15" s="39">
        <v>2.6249999999999999E-2</v>
      </c>
      <c r="I15" s="39">
        <f t="shared" si="1"/>
        <v>9.2592592592592032E-4</v>
      </c>
      <c r="J15" s="34"/>
    </row>
    <row r="16" spans="1:13">
      <c r="A16" s="36">
        <v>6</v>
      </c>
      <c r="B16" s="38">
        <v>109</v>
      </c>
      <c r="C16" s="38"/>
      <c r="D16" s="38" t="s">
        <v>114</v>
      </c>
      <c r="E16" s="38" t="s">
        <v>201</v>
      </c>
      <c r="F16" s="38">
        <v>19979</v>
      </c>
      <c r="G16" s="38" t="s">
        <v>184</v>
      </c>
      <c r="H16" s="39">
        <v>2.7314814814814816E-2</v>
      </c>
      <c r="I16" s="39">
        <f t="shared" si="1"/>
        <v>1.064814814814817E-3</v>
      </c>
      <c r="J16" s="34"/>
    </row>
    <row r="17" spans="1:10">
      <c r="A17" s="36">
        <v>7</v>
      </c>
      <c r="B17" s="38">
        <v>110</v>
      </c>
      <c r="C17" s="38"/>
      <c r="D17" s="38" t="s">
        <v>115</v>
      </c>
      <c r="E17" s="38" t="s">
        <v>201</v>
      </c>
      <c r="F17" s="38">
        <v>20534</v>
      </c>
      <c r="G17" s="38" t="s">
        <v>184</v>
      </c>
      <c r="H17" s="39">
        <v>2.7418981481481485E-2</v>
      </c>
      <c r="I17" s="39">
        <f t="shared" si="1"/>
        <v>1.0416666666666907E-4</v>
      </c>
      <c r="J17" s="34"/>
    </row>
    <row r="18" spans="1:10">
      <c r="A18" s="36">
        <v>8</v>
      </c>
      <c r="B18" s="38">
        <v>112</v>
      </c>
      <c r="C18" s="38"/>
      <c r="D18" s="38" t="s">
        <v>116</v>
      </c>
      <c r="E18" s="38" t="s">
        <v>128</v>
      </c>
      <c r="F18" s="38"/>
      <c r="G18" s="38" t="s">
        <v>184</v>
      </c>
      <c r="H18" s="39">
        <v>3.1273148148148147E-2</v>
      </c>
      <c r="I18" s="39">
        <f t="shared" si="1"/>
        <v>3.854166666666662E-3</v>
      </c>
      <c r="J18" s="34"/>
    </row>
    <row r="19" spans="1:10">
      <c r="A19" s="36">
        <v>9</v>
      </c>
      <c r="B19" s="38">
        <v>116</v>
      </c>
      <c r="C19" s="38"/>
      <c r="D19" s="38" t="s">
        <v>117</v>
      </c>
      <c r="E19" s="38" t="s">
        <v>174</v>
      </c>
      <c r="F19" s="38"/>
      <c r="G19" s="38" t="s">
        <v>184</v>
      </c>
      <c r="H19" s="39">
        <v>3.1886574074074074E-2</v>
      </c>
      <c r="I19" s="39">
        <f t="shared" si="1"/>
        <v>6.1342592592592698E-4</v>
      </c>
      <c r="J19" s="34"/>
    </row>
    <row r="20" spans="1:10">
      <c r="A20" s="36">
        <v>10</v>
      </c>
      <c r="B20" s="38">
        <v>107</v>
      </c>
      <c r="C20" s="38"/>
      <c r="D20" s="38" t="s">
        <v>112</v>
      </c>
      <c r="E20" s="38" t="s">
        <v>201</v>
      </c>
      <c r="F20" s="38">
        <v>20553</v>
      </c>
      <c r="G20" s="38" t="s">
        <v>184</v>
      </c>
      <c r="H20" s="39">
        <v>3.2754629629629627E-2</v>
      </c>
      <c r="I20" s="39">
        <f t="shared" si="1"/>
        <v>8.6805555555555247E-4</v>
      </c>
      <c r="J20" s="34"/>
    </row>
    <row r="21" spans="1:10">
      <c r="A21" s="36">
        <v>11</v>
      </c>
      <c r="B21" s="38">
        <v>108</v>
      </c>
      <c r="C21" s="38"/>
      <c r="D21" s="38" t="s">
        <v>113</v>
      </c>
      <c r="E21" s="38" t="s">
        <v>201</v>
      </c>
      <c r="F21" s="38"/>
      <c r="G21" s="38" t="s">
        <v>184</v>
      </c>
      <c r="H21" s="39">
        <v>4.1319444444444443E-2</v>
      </c>
      <c r="I21" s="39">
        <f t="shared" si="1"/>
        <v>8.5648148148148168E-3</v>
      </c>
      <c r="J21" s="41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F16" sqref="F16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6" max="6" width="14" customWidth="1"/>
    <col min="7" max="7" width="10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167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27" t="s">
        <v>42</v>
      </c>
      <c r="B10" s="27"/>
      <c r="C10" s="27"/>
      <c r="D10" s="3" t="s">
        <v>43</v>
      </c>
      <c r="E10" s="3"/>
      <c r="F10" s="28" t="s">
        <v>22</v>
      </c>
      <c r="G10" s="29"/>
      <c r="H10" s="29"/>
      <c r="I10" s="29"/>
      <c r="J10" s="29"/>
      <c r="K10" s="8"/>
      <c r="L10" s="8"/>
      <c r="M10" s="9"/>
    </row>
    <row r="11" spans="1:13">
      <c r="A11" s="36">
        <v>1</v>
      </c>
      <c r="B11" s="38">
        <v>111</v>
      </c>
      <c r="C11" s="38"/>
      <c r="D11" s="38" t="s">
        <v>120</v>
      </c>
      <c r="E11" s="38" t="s">
        <v>199</v>
      </c>
      <c r="F11" s="38">
        <v>20552</v>
      </c>
      <c r="G11" s="38" t="s">
        <v>185</v>
      </c>
      <c r="H11" s="39">
        <v>2.9212962962962965E-2</v>
      </c>
      <c r="I11" s="39">
        <f t="shared" ref="I11:I12" si="0">SUM(H11-H10)</f>
        <v>2.9212962962962965E-2</v>
      </c>
      <c r="J11" s="34"/>
    </row>
    <row r="12" spans="1:13">
      <c r="A12" s="36">
        <v>2</v>
      </c>
      <c r="B12" s="38">
        <v>114</v>
      </c>
      <c r="C12" s="38"/>
      <c r="D12" s="38" t="s">
        <v>177</v>
      </c>
      <c r="E12" s="38" t="s">
        <v>202</v>
      </c>
      <c r="F12" s="38">
        <v>21379</v>
      </c>
      <c r="G12" s="38" t="s">
        <v>185</v>
      </c>
      <c r="H12" s="39">
        <v>2.9305555555555557E-2</v>
      </c>
      <c r="I12" s="39">
        <f t="shared" si="0"/>
        <v>9.2592592592592032E-5</v>
      </c>
      <c r="J12" s="34"/>
    </row>
    <row r="13" spans="1:13">
      <c r="A13" s="36">
        <v>3</v>
      </c>
      <c r="B13" s="38">
        <v>113</v>
      </c>
      <c r="C13" s="38"/>
      <c r="D13" s="38" t="s">
        <v>121</v>
      </c>
      <c r="E13" s="38" t="s">
        <v>202</v>
      </c>
      <c r="F13" s="38">
        <v>21376</v>
      </c>
      <c r="G13" s="38" t="s">
        <v>185</v>
      </c>
      <c r="H13" s="39">
        <v>2.9976851851851852E-2</v>
      </c>
      <c r="I13" s="39">
        <f>SUM(H13-H12)</f>
        <v>6.7129629629629484E-4</v>
      </c>
      <c r="J13" s="34"/>
    </row>
    <row r="14" spans="1:13">
      <c r="A14" s="36">
        <v>4</v>
      </c>
      <c r="B14" s="38">
        <v>105</v>
      </c>
      <c r="C14" s="38"/>
      <c r="D14" s="38" t="s">
        <v>118</v>
      </c>
      <c r="E14" s="38" t="s">
        <v>201</v>
      </c>
      <c r="F14" s="38" t="s">
        <v>70</v>
      </c>
      <c r="G14" s="38" t="s">
        <v>185</v>
      </c>
      <c r="H14" s="42">
        <v>3.2627314814814817E-2</v>
      </c>
      <c r="I14" s="39">
        <f t="shared" ref="I14:I15" si="1">SUM(H14-H13)</f>
        <v>2.6504629629629656E-3</v>
      </c>
      <c r="J14" s="34"/>
    </row>
    <row r="15" spans="1:13">
      <c r="A15" s="36">
        <v>5</v>
      </c>
      <c r="B15" s="38">
        <v>106</v>
      </c>
      <c r="C15" s="38"/>
      <c r="D15" s="38" t="s">
        <v>119</v>
      </c>
      <c r="E15" s="38" t="s">
        <v>201</v>
      </c>
      <c r="F15" s="38">
        <v>21249</v>
      </c>
      <c r="G15" s="38" t="s">
        <v>185</v>
      </c>
      <c r="H15" s="39">
        <v>3.9178240740740743E-2</v>
      </c>
      <c r="I15" s="39">
        <f t="shared" si="1"/>
        <v>6.5509259259259253E-3</v>
      </c>
      <c r="J15" s="34"/>
    </row>
    <row r="16" spans="1:13">
      <c r="A16" s="4"/>
      <c r="B16" s="14"/>
      <c r="F16" s="12"/>
      <c r="G16" s="14"/>
      <c r="H16" s="5"/>
      <c r="I16" s="5"/>
    </row>
    <row r="17" spans="1:10">
      <c r="A17" s="4"/>
      <c r="B17" s="14"/>
      <c r="G17" s="14"/>
      <c r="H17" s="5"/>
      <c r="I17" s="5"/>
    </row>
    <row r="18" spans="1:10">
      <c r="A18" s="4"/>
      <c r="B18" s="14"/>
      <c r="F18" s="12"/>
      <c r="G18" s="14"/>
      <c r="H18" s="5"/>
      <c r="I18" s="5"/>
    </row>
    <row r="19" spans="1:10">
      <c r="A19" s="4"/>
      <c r="G19" s="14"/>
      <c r="H19" s="5"/>
      <c r="I19" s="5"/>
    </row>
    <row r="20" spans="1:10">
      <c r="A20" s="4"/>
      <c r="B20" s="14"/>
      <c r="G20" s="14"/>
      <c r="H20" s="5"/>
      <c r="I20" s="5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67"/>
  <sheetViews>
    <sheetView workbookViewId="0">
      <selection activeCell="J22" sqref="J22"/>
    </sheetView>
  </sheetViews>
  <sheetFormatPr defaultRowHeight="15"/>
  <cols>
    <col min="1" max="1" width="5.28515625" customWidth="1"/>
    <col min="2" max="2" width="7.85546875" customWidth="1"/>
    <col min="3" max="3" width="13.5703125" customWidth="1"/>
    <col min="4" max="4" width="21.42578125" customWidth="1"/>
    <col min="5" max="5" width="23.5703125" customWidth="1"/>
    <col min="7" max="7" width="6.7109375" customWidth="1"/>
    <col min="8" max="8" width="8.28515625" customWidth="1"/>
    <col min="9" max="10" width="11.85546875" bestFit="1" customWidth="1"/>
  </cols>
  <sheetData>
    <row r="1" spans="1:13" ht="33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3" ht="6" customHeight="1"/>
    <row r="3" spans="1:13" ht="21" customHeight="1">
      <c r="C3" s="32" t="s">
        <v>0</v>
      </c>
      <c r="D3" s="32"/>
      <c r="E3" s="32"/>
      <c r="F3" s="32"/>
      <c r="G3" s="32"/>
      <c r="I3" t="s">
        <v>1</v>
      </c>
    </row>
    <row r="4" spans="1:13" ht="24" customHeight="1">
      <c r="A4" t="s">
        <v>2</v>
      </c>
      <c r="C4" s="1">
        <v>42571</v>
      </c>
      <c r="E4" s="2" t="s">
        <v>32</v>
      </c>
      <c r="G4" s="29" t="s">
        <v>24</v>
      </c>
      <c r="H4" s="29"/>
      <c r="I4" s="29"/>
      <c r="J4" s="29"/>
    </row>
    <row r="5" spans="1:13" ht="22.5" customHeight="1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3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/>
      <c r="K7" s="7"/>
      <c r="L7" s="7"/>
    </row>
    <row r="8" spans="1:13">
      <c r="A8" s="6" t="s">
        <v>13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6" t="s">
        <v>19</v>
      </c>
      <c r="H8" s="6" t="s">
        <v>20</v>
      </c>
      <c r="I8" s="6"/>
      <c r="J8" s="6"/>
      <c r="K8" s="7"/>
      <c r="L8" s="7"/>
    </row>
    <row r="9" spans="1:13" ht="2.25" customHeight="1"/>
    <row r="10" spans="1:13">
      <c r="A10" s="35" t="s">
        <v>36</v>
      </c>
      <c r="B10" s="35"/>
      <c r="C10" s="35"/>
      <c r="D10" s="36" t="s">
        <v>37</v>
      </c>
      <c r="E10" s="36"/>
      <c r="F10" s="35" t="s">
        <v>22</v>
      </c>
      <c r="G10" s="37"/>
      <c r="H10" s="37"/>
      <c r="I10" s="37"/>
      <c r="J10" s="37"/>
      <c r="K10" s="8"/>
      <c r="L10" s="8"/>
      <c r="M10" s="9"/>
    </row>
    <row r="11" spans="1:13">
      <c r="A11" s="36" t="s">
        <v>203</v>
      </c>
      <c r="B11" s="34">
        <v>3</v>
      </c>
      <c r="C11" s="34">
        <v>1980</v>
      </c>
      <c r="D11" s="34" t="s">
        <v>122</v>
      </c>
      <c r="E11" s="34" t="s">
        <v>158</v>
      </c>
      <c r="F11" s="34"/>
      <c r="G11" s="34" t="s">
        <v>159</v>
      </c>
      <c r="H11" s="40">
        <v>7.6643518518518514E-2</v>
      </c>
      <c r="I11" s="34"/>
      <c r="J11" s="34"/>
    </row>
    <row r="12" spans="1:13">
      <c r="A12" s="36" t="s">
        <v>204</v>
      </c>
      <c r="B12" s="34">
        <v>21</v>
      </c>
      <c r="C12" s="34">
        <v>1997</v>
      </c>
      <c r="D12" s="34" t="s">
        <v>165</v>
      </c>
      <c r="E12" s="34" t="s">
        <v>166</v>
      </c>
      <c r="F12" s="43"/>
      <c r="G12" s="34" t="s">
        <v>159</v>
      </c>
      <c r="H12" s="40">
        <v>7.7939814814814809E-2</v>
      </c>
      <c r="I12" s="40"/>
      <c r="J12" s="34"/>
    </row>
    <row r="13" spans="1:13">
      <c r="A13" s="36" t="s">
        <v>205</v>
      </c>
      <c r="B13" s="34">
        <v>15</v>
      </c>
      <c r="C13" s="34">
        <v>1980</v>
      </c>
      <c r="D13" s="34" t="s">
        <v>125</v>
      </c>
      <c r="E13" s="34" t="s">
        <v>161</v>
      </c>
      <c r="F13" s="43"/>
      <c r="G13" s="34" t="s">
        <v>159</v>
      </c>
      <c r="H13" s="40">
        <v>8.2048611111111114E-2</v>
      </c>
      <c r="I13" s="34"/>
      <c r="J13" s="34"/>
    </row>
    <row r="14" spans="1:13">
      <c r="A14" s="36" t="s">
        <v>206</v>
      </c>
      <c r="B14" s="34">
        <v>7</v>
      </c>
      <c r="C14" s="34">
        <v>1962</v>
      </c>
      <c r="D14" s="34" t="s">
        <v>123</v>
      </c>
      <c r="E14" s="34" t="s">
        <v>160</v>
      </c>
      <c r="F14" s="34"/>
      <c r="G14" s="34" t="s">
        <v>159</v>
      </c>
      <c r="H14" s="40">
        <v>7.7928240740740742E-2</v>
      </c>
      <c r="I14" s="40"/>
      <c r="J14" s="34" t="e">
        <f>- kolo</f>
        <v>#NAME?</v>
      </c>
    </row>
    <row r="15" spans="1:13">
      <c r="A15" s="36" t="s">
        <v>207</v>
      </c>
      <c r="B15" s="34">
        <v>18</v>
      </c>
      <c r="C15" s="34">
        <v>1977</v>
      </c>
      <c r="D15" s="34" t="s">
        <v>163</v>
      </c>
      <c r="E15" s="34" t="s">
        <v>33</v>
      </c>
      <c r="F15" s="43"/>
      <c r="G15" s="34" t="s">
        <v>159</v>
      </c>
      <c r="H15" s="40">
        <v>8.700231481481481E-2</v>
      </c>
      <c r="I15" s="40"/>
      <c r="J15" s="34"/>
    </row>
    <row r="16" spans="1:13">
      <c r="A16" s="36" t="s">
        <v>208</v>
      </c>
      <c r="B16" s="34">
        <v>16</v>
      </c>
      <c r="C16" s="34">
        <v>1974</v>
      </c>
      <c r="D16" s="34" t="s">
        <v>162</v>
      </c>
      <c r="E16" s="34" t="s">
        <v>25</v>
      </c>
      <c r="F16" s="34"/>
      <c r="G16" s="34" t="s">
        <v>159</v>
      </c>
      <c r="H16" s="40">
        <v>0.10084490740740741</v>
      </c>
      <c r="I16" s="40"/>
      <c r="J16" s="34"/>
    </row>
    <row r="17" spans="1:10">
      <c r="A17" s="36" t="s">
        <v>209</v>
      </c>
      <c r="B17" s="34">
        <v>8</v>
      </c>
      <c r="C17" s="34">
        <v>1993</v>
      </c>
      <c r="D17" s="34" t="s">
        <v>124</v>
      </c>
      <c r="E17" s="34" t="s">
        <v>59</v>
      </c>
      <c r="F17" s="34"/>
      <c r="G17" s="34" t="s">
        <v>159</v>
      </c>
      <c r="H17" s="40">
        <v>8.3368055555555556E-2</v>
      </c>
      <c r="I17" s="40"/>
      <c r="J17" s="34"/>
    </row>
    <row r="18" spans="1:10">
      <c r="A18" s="36" t="s">
        <v>210</v>
      </c>
      <c r="B18" s="34">
        <v>19</v>
      </c>
      <c r="C18" s="34">
        <v>1950</v>
      </c>
      <c r="D18" s="34" t="s">
        <v>126</v>
      </c>
      <c r="E18" s="34" t="s">
        <v>164</v>
      </c>
      <c r="F18" s="34"/>
      <c r="G18" s="34" t="s">
        <v>159</v>
      </c>
      <c r="H18" s="40" t="s">
        <v>34</v>
      </c>
      <c r="I18" s="40"/>
      <c r="J18" s="34"/>
    </row>
    <row r="19" spans="1:10">
      <c r="A19" s="36"/>
      <c r="B19" s="34"/>
      <c r="C19" s="34"/>
      <c r="D19" s="34"/>
      <c r="E19" s="34"/>
      <c r="F19" s="34"/>
      <c r="G19" s="34"/>
      <c r="H19" s="40"/>
      <c r="I19" s="40"/>
      <c r="J19" s="34"/>
    </row>
    <row r="20" spans="1:10">
      <c r="A20" s="4"/>
      <c r="B20" s="14"/>
      <c r="G20" s="14"/>
      <c r="H20" s="5"/>
      <c r="I20" s="5"/>
    </row>
    <row r="21" spans="1:10">
      <c r="A21" s="4"/>
      <c r="B21" s="14"/>
      <c r="G21" s="14"/>
      <c r="H21" s="5"/>
      <c r="I21" s="5"/>
      <c r="J21" s="10"/>
    </row>
    <row r="22" spans="1:10">
      <c r="A22" s="4"/>
      <c r="B22" s="14"/>
      <c r="G22" s="14"/>
      <c r="H22" s="5"/>
      <c r="I22" s="5"/>
    </row>
    <row r="23" spans="1:10">
      <c r="A23" s="4"/>
      <c r="B23" s="14"/>
      <c r="G23" s="14"/>
      <c r="H23" s="5"/>
      <c r="I23" s="5"/>
    </row>
    <row r="24" spans="1:10">
      <c r="A24" s="4"/>
      <c r="B24" s="14"/>
      <c r="G24" s="14"/>
      <c r="H24" s="5"/>
      <c r="I24" s="5"/>
    </row>
    <row r="25" spans="1:10">
      <c r="A25" s="4"/>
      <c r="B25" s="14"/>
      <c r="G25" s="14"/>
      <c r="H25" s="5"/>
      <c r="I25" s="5"/>
    </row>
    <row r="26" spans="1:10">
      <c r="A26" s="4"/>
      <c r="B26" s="14"/>
      <c r="G26" s="14"/>
      <c r="H26" s="5"/>
      <c r="I26" s="5"/>
    </row>
    <row r="27" spans="1:10">
      <c r="A27" s="4"/>
      <c r="B27" s="14"/>
      <c r="G27" s="14"/>
      <c r="H27" s="11"/>
      <c r="I27" s="5"/>
    </row>
    <row r="28" spans="1:10">
      <c r="A28" s="4"/>
      <c r="B28" s="14"/>
      <c r="G28" s="14"/>
      <c r="H28" s="5"/>
      <c r="I28" s="5"/>
      <c r="J28" s="10"/>
    </row>
    <row r="29" spans="1:10">
      <c r="A29" s="4"/>
      <c r="B29" s="14"/>
      <c r="G29" s="14"/>
      <c r="H29" s="5"/>
      <c r="I29" s="5"/>
    </row>
    <row r="30" spans="1:10">
      <c r="A30" s="4"/>
      <c r="B30" s="14"/>
      <c r="G30" s="14"/>
      <c r="H30" s="5"/>
      <c r="I30" s="5"/>
    </row>
    <row r="31" spans="1:10">
      <c r="A31" s="4"/>
      <c r="B31" s="14"/>
      <c r="G31" s="14"/>
      <c r="H31" s="5"/>
      <c r="I31" s="5"/>
    </row>
    <row r="32" spans="1:10">
      <c r="A32" s="4"/>
      <c r="B32" s="14"/>
      <c r="G32" s="14"/>
      <c r="H32" s="5"/>
      <c r="I32" s="5"/>
    </row>
    <row r="33" spans="1:9">
      <c r="A33" s="4"/>
      <c r="B33" s="14"/>
      <c r="G33" s="14"/>
      <c r="H33" s="5"/>
      <c r="I33" s="5"/>
    </row>
    <row r="34" spans="1:9">
      <c r="A34" s="4"/>
      <c r="B34" s="14"/>
      <c r="G34" s="14"/>
      <c r="H34" s="5"/>
      <c r="I34" s="5"/>
    </row>
    <row r="35" spans="1:9">
      <c r="A35" s="4"/>
      <c r="B35" s="14"/>
      <c r="G35" s="14"/>
      <c r="H35" s="5"/>
      <c r="I35" s="5"/>
    </row>
    <row r="36" spans="1:9">
      <c r="A36" s="4"/>
      <c r="B36" s="14"/>
      <c r="G36" s="14"/>
      <c r="H36" s="5"/>
      <c r="I36" s="5"/>
    </row>
    <row r="37" spans="1:9">
      <c r="A37" s="3"/>
      <c r="H37" s="14"/>
      <c r="I37" s="14"/>
    </row>
    <row r="38" spans="1:9">
      <c r="A38" s="4"/>
      <c r="B38" s="14"/>
      <c r="G38" s="14"/>
      <c r="H38" s="14"/>
      <c r="I38" s="14"/>
    </row>
    <row r="39" spans="1:9">
      <c r="A39" s="4"/>
      <c r="B39" s="14"/>
      <c r="G39" s="14"/>
      <c r="H39" s="14"/>
      <c r="I39" s="14"/>
    </row>
    <row r="40" spans="1:9">
      <c r="A40" s="4"/>
      <c r="B40" s="14"/>
      <c r="G40" s="14"/>
      <c r="H40" s="5"/>
      <c r="I40" s="14"/>
    </row>
    <row r="41" spans="1:9">
      <c r="A41" s="4"/>
      <c r="B41" s="14"/>
      <c r="G41" s="14"/>
      <c r="H41" s="5"/>
      <c r="I41" s="5"/>
    </row>
    <row r="42" spans="1:9">
      <c r="A42" s="4"/>
      <c r="B42" s="14"/>
      <c r="G42" s="14"/>
      <c r="H42" s="5"/>
      <c r="I42" s="5"/>
    </row>
    <row r="43" spans="1:9">
      <c r="A43" s="4"/>
      <c r="B43" s="14"/>
      <c r="G43" s="14"/>
      <c r="H43" s="14"/>
      <c r="I43" s="14"/>
    </row>
    <row r="44" spans="1:9">
      <c r="A44" s="4"/>
      <c r="B44" s="14"/>
      <c r="G44" s="14"/>
      <c r="H44" s="14"/>
      <c r="I44" s="14"/>
    </row>
    <row r="45" spans="1:9">
      <c r="A45" s="4"/>
      <c r="B45" s="14"/>
      <c r="G45" s="14"/>
      <c r="H45" s="14"/>
      <c r="I45" s="14"/>
    </row>
    <row r="46" spans="1:9">
      <c r="A46" s="4"/>
      <c r="B46" s="14"/>
      <c r="G46" s="14"/>
      <c r="H46" s="5"/>
      <c r="I46" s="14"/>
    </row>
    <row r="47" spans="1:9">
      <c r="A47" s="4"/>
      <c r="B47" s="14"/>
      <c r="G47" s="14"/>
      <c r="H47" s="5"/>
      <c r="I47" s="5"/>
    </row>
    <row r="48" spans="1:9">
      <c r="A48" s="4"/>
    </row>
    <row r="49" spans="1:9">
      <c r="A49" s="4"/>
    </row>
    <row r="50" spans="1:9">
      <c r="A50" s="4"/>
    </row>
    <row r="51" spans="1:9">
      <c r="A51" s="4"/>
      <c r="B51" s="14"/>
      <c r="G51" s="14"/>
      <c r="H51" s="5"/>
    </row>
    <row r="52" spans="1:9">
      <c r="A52" s="4"/>
      <c r="B52" s="14"/>
      <c r="G52" s="14"/>
      <c r="H52" s="5"/>
      <c r="I52" s="5"/>
    </row>
    <row r="53" spans="1:9">
      <c r="A53" s="4"/>
      <c r="B53" s="14"/>
      <c r="G53" s="14"/>
      <c r="H53" s="5"/>
      <c r="I53" s="5"/>
    </row>
    <row r="54" spans="1:9">
      <c r="A54" s="4"/>
      <c r="B54" s="14"/>
      <c r="G54" s="14"/>
      <c r="H54" s="5"/>
      <c r="I54" s="5"/>
    </row>
    <row r="55" spans="1:9">
      <c r="A55" s="4"/>
      <c r="B55" s="14"/>
      <c r="G55" s="14"/>
      <c r="H55" s="5"/>
      <c r="I55" s="5"/>
    </row>
    <row r="56" spans="1:9">
      <c r="A56" s="4"/>
      <c r="B56" s="14"/>
      <c r="G56" s="14"/>
      <c r="H56" s="14"/>
      <c r="I56" s="14"/>
    </row>
    <row r="57" spans="1:9">
      <c r="A57" s="4"/>
      <c r="B57" s="14"/>
      <c r="G57" s="14"/>
      <c r="H57" s="14"/>
    </row>
    <row r="58" spans="1:9">
      <c r="A58" s="4"/>
      <c r="B58" s="14"/>
    </row>
    <row r="59" spans="1:9">
      <c r="A59" s="4"/>
      <c r="B59" s="14"/>
    </row>
    <row r="60" spans="1:9">
      <c r="A60" s="4"/>
      <c r="B60" s="14"/>
      <c r="C60" s="13"/>
      <c r="H60" s="5"/>
      <c r="I60" s="14"/>
    </row>
    <row r="61" spans="1:9">
      <c r="A61" s="4"/>
      <c r="B61" s="14"/>
      <c r="C61" s="13"/>
      <c r="H61" s="5"/>
      <c r="I61" s="5"/>
    </row>
    <row r="62" spans="1:9">
      <c r="A62" s="4"/>
      <c r="B62" s="14"/>
      <c r="C62" s="13"/>
      <c r="H62" s="5"/>
      <c r="I62" s="5"/>
    </row>
    <row r="63" spans="1:9">
      <c r="A63" s="4"/>
      <c r="B63" s="14"/>
      <c r="C63" s="13"/>
      <c r="H63" s="5"/>
      <c r="I63" s="5"/>
    </row>
    <row r="64" spans="1:9">
      <c r="A64" s="4"/>
      <c r="B64" s="14"/>
      <c r="C64" s="13"/>
      <c r="H64" s="5"/>
      <c r="I64" s="5"/>
    </row>
    <row r="65" spans="1:9">
      <c r="A65" s="4"/>
      <c r="B65" s="14"/>
      <c r="C65" s="13"/>
      <c r="H65" s="5"/>
      <c r="I65" s="5"/>
    </row>
    <row r="66" spans="1:9">
      <c r="A66" s="4"/>
      <c r="B66" s="14"/>
      <c r="C66" s="13"/>
      <c r="H66" s="5"/>
      <c r="I66" s="5"/>
    </row>
    <row r="67" spans="1:9">
      <c r="A67" s="4"/>
      <c r="B67" s="14"/>
      <c r="C67" s="13"/>
      <c r="H67" s="14"/>
      <c r="I67" s="14"/>
    </row>
  </sheetData>
  <mergeCells count="6">
    <mergeCell ref="A1:J1"/>
    <mergeCell ref="C3:G3"/>
    <mergeCell ref="G4:J4"/>
    <mergeCell ref="A5:J5"/>
    <mergeCell ref="A10:C10"/>
    <mergeCell ref="F10:J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Junioři</vt:lpstr>
      <vt:lpstr>Juniorky</vt:lpstr>
      <vt:lpstr>Kadeti</vt:lpstr>
      <vt:lpstr>Kadetky</vt:lpstr>
      <vt:lpstr>ST žáci</vt:lpstr>
      <vt:lpstr>ST žákyně</vt:lpstr>
      <vt:lpstr>ML žáci</vt:lpstr>
      <vt:lpstr>ML žákyně</vt:lpstr>
      <vt:lpstr>Open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2016-07-22T09:25:45Z</dcterms:modified>
</cp:coreProperties>
</file>