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PortableSSD/2022/GP PV+GP TUFO/Mail/"/>
    </mc:Choice>
  </mc:AlternateContent>
  <xr:revisionPtr revIDLastSave="0" documentId="8_{FA481C61-3AB5-764B-8129-D3BC42409189}" xr6:coauthVersionLast="47" xr6:coauthVersionMax="47" xr10:uidLastSave="{00000000-0000-0000-0000-000000000000}"/>
  <bookViews>
    <workbookView xWindow="0" yWindow="520" windowWidth="28800" windowHeight="1598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B48" i="1"/>
  <c r="B24" i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<sst xmlns="http://schemas.openxmlformats.org/spreadsheetml/2006/main" count="103" uniqueCount="50">
  <si>
    <t>Omnium I.</t>
  </si>
  <si>
    <t>final</t>
  </si>
  <si>
    <t>Omnium II.</t>
  </si>
  <si>
    <t>Omnium III.</t>
  </si>
  <si>
    <t>Omnium IV.</t>
  </si>
  <si>
    <t>Final</t>
  </si>
  <si>
    <t>Velodrome building - first floor</t>
  </si>
  <si>
    <t>Award ceremony, first three</t>
  </si>
  <si>
    <t>approximate end of the race</t>
  </si>
  <si>
    <t>Scratch 10km (33 laps)</t>
  </si>
  <si>
    <t>Omnium M Elite</t>
  </si>
  <si>
    <t>Temporace 10km (33 laps)</t>
  </si>
  <si>
    <t>70 laps/7 sprints</t>
  </si>
  <si>
    <t>Elimination (elimination every second lap)</t>
  </si>
  <si>
    <t>Madison W Elite</t>
  </si>
  <si>
    <t>80 laps/8 sprints</t>
  </si>
  <si>
    <t>Points race 80 laps/8 sprints</t>
  </si>
  <si>
    <t>Scratch 7,5 km (25 laps)</t>
  </si>
  <si>
    <t>Omnium W Elite</t>
  </si>
  <si>
    <t>Tempo race 7,5 km (25 laps)</t>
  </si>
  <si>
    <t>100 laps/10 sprints</t>
  </si>
  <si>
    <t>Madison M Elite</t>
  </si>
  <si>
    <t>omnium IV</t>
  </si>
  <si>
    <t>PROGRAM: GP PROSTEJOV - Mem. Of Otmar Malecek UCI CL2</t>
  </si>
  <si>
    <t>Omnium M Junior</t>
  </si>
  <si>
    <t>Scratch 10 km (33 laps)</t>
  </si>
  <si>
    <t>Madison M Junior</t>
  </si>
  <si>
    <t>Scratch  M Elite</t>
  </si>
  <si>
    <t>50 laps</t>
  </si>
  <si>
    <t>Madison  W Elite</t>
  </si>
  <si>
    <t>W U15, WU17, M U15, M U17</t>
  </si>
  <si>
    <t>Break</t>
  </si>
  <si>
    <t>Start of races</t>
  </si>
  <si>
    <t>Qual. Omnium</t>
  </si>
  <si>
    <t>Points race 2x55 laps/ 5 sprints</t>
  </si>
  <si>
    <t xml:space="preserve">Scratch </t>
  </si>
  <si>
    <t>WU15/WU17/MU15/MU17</t>
  </si>
  <si>
    <t>Tempo race</t>
  </si>
  <si>
    <t>WU15/WU17/MU15/M17</t>
  </si>
  <si>
    <t>Elimination</t>
  </si>
  <si>
    <t>M Junior</t>
  </si>
  <si>
    <t>Points race 70laps/7 sprints</t>
  </si>
  <si>
    <t>Coppi Elimination (elimination every  lap)</t>
  </si>
  <si>
    <t>Qualification</t>
  </si>
  <si>
    <t>2x25 laps</t>
  </si>
  <si>
    <t>Unknow dist.</t>
  </si>
  <si>
    <t>Points race</t>
  </si>
  <si>
    <t>Points Race W Elite</t>
  </si>
  <si>
    <t>Points race 70 laps/7 sprints</t>
  </si>
  <si>
    <t>managers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</si>
</sst>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20" fontId="2" fillId="0" borderId="13" xfId="0" applyNumberFormat="1" applyFont="1" applyBorder="1"/>
    <xf numFmtId="0" fontId="2" fillId="0" borderId="14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20" fontId="2" fillId="0" borderId="1" xfId="0" applyNumberFormat="1" applyFont="1" applyBorder="1"/>
    <xf numFmtId="20" fontId="2" fillId="0" borderId="1" xfId="0" applyNumberFormat="1" applyFont="1" applyBorder="1" applyAlignment="1">
      <alignment wrapText="1"/>
    </xf>
    <xf numFmtId="0" fontId="1" fillId="0" borderId="14" xfId="0" applyFont="1" applyBorder="1"/>
    <xf numFmtId="0" fontId="2" fillId="0" borderId="3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4" fontId="2" fillId="0" borderId="14" xfId="0" applyNumberFormat="1" applyFont="1" applyBorder="1"/>
    <xf numFmtId="14" fontId="2" fillId="0" borderId="3" xfId="0" applyNumberFormat="1" applyFont="1" applyBorder="1"/>
    <xf numFmtId="0" fontId="5" fillId="0" borderId="1" xfId="0" applyFont="1" applyBorder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20" fontId="0" fillId="5" borderId="11" xfId="0" applyNumberFormat="1" applyFill="1" applyBorder="1" applyAlignment="1">
      <alignment wrapText="1"/>
    </xf>
    <xf numFmtId="0" fontId="0" fillId="5" borderId="12" xfId="0" applyFill="1" applyBorder="1" applyAlignment="1">
      <alignment wrapText="1"/>
    </xf>
    <xf numFmtId="20" fontId="0" fillId="5" borderId="1" xfId="0" applyNumberFormat="1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4" fillId="5" borderId="6" xfId="0" applyFont="1" applyFill="1" applyBorder="1" applyAlignment="1">
      <alignment wrapText="1"/>
    </xf>
    <xf numFmtId="0" fontId="0" fillId="0" borderId="0" xfId="0" applyFill="1"/>
    <xf numFmtId="0" fontId="7" fillId="2" borderId="1" xfId="0" applyFont="1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6" borderId="1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4" fillId="0" borderId="5" xfId="0" applyFont="1" applyFill="1" applyBorder="1"/>
    <xf numFmtId="0" fontId="4" fillId="0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8" fillId="8" borderId="2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1" xfId="0" applyFill="1" applyBorder="1" applyAlignment="1">
      <alignment wrapText="1"/>
    </xf>
    <xf numFmtId="20" fontId="0" fillId="3" borderId="5" xfId="0" applyNumberFormat="1" applyFill="1" applyBorder="1"/>
    <xf numFmtId="20" fontId="0" fillId="6" borderId="10" xfId="0" applyNumberFormat="1" applyFill="1" applyBorder="1"/>
    <xf numFmtId="20" fontId="0" fillId="2" borderId="5" xfId="0" applyNumberFormat="1" applyFill="1" applyBorder="1"/>
    <xf numFmtId="20" fontId="0" fillId="7" borderId="5" xfId="0" applyNumberFormat="1" applyFill="1" applyBorder="1"/>
    <xf numFmtId="20" fontId="4" fillId="7" borderId="5" xfId="0" applyNumberFormat="1" applyFont="1" applyFill="1" applyBorder="1"/>
    <xf numFmtId="20" fontId="7" fillId="6" borderId="5" xfId="0" applyNumberFormat="1" applyFont="1" applyFill="1" applyBorder="1"/>
    <xf numFmtId="20" fontId="0" fillId="0" borderId="5" xfId="0" applyNumberFormat="1" applyFill="1" applyBorder="1"/>
    <xf numFmtId="20" fontId="7" fillId="2" borderId="5" xfId="0" applyNumberFormat="1" applyFont="1" applyFill="1" applyBorder="1"/>
    <xf numFmtId="20" fontId="4" fillId="2" borderId="5" xfId="0" applyNumberFormat="1" applyFont="1" applyFill="1" applyBorder="1"/>
    <xf numFmtId="20" fontId="4" fillId="3" borderId="5" xfId="0" applyNumberFormat="1" applyFont="1" applyFill="1" applyBorder="1"/>
    <xf numFmtId="20" fontId="0" fillId="0" borderId="5" xfId="0" applyNumberFormat="1" applyBorder="1"/>
    <xf numFmtId="20" fontId="4" fillId="5" borderId="11" xfId="0" applyNumberFormat="1" applyFont="1" applyFill="1" applyBorder="1" applyAlignment="1">
      <alignment wrapText="1"/>
    </xf>
    <xf numFmtId="20" fontId="2" fillId="0" borderId="2" xfId="0" applyNumberFormat="1" applyFont="1" applyBorder="1" applyAlignment="1">
      <alignment wrapText="1"/>
    </xf>
    <xf numFmtId="20" fontId="8" fillId="8" borderId="5" xfId="0" applyNumberFormat="1" applyFont="1" applyFill="1" applyBorder="1"/>
    <xf numFmtId="20" fontId="0" fillId="0" borderId="10" xfId="0" applyNumberFormat="1" applyFill="1" applyBorder="1"/>
    <xf numFmtId="20" fontId="4" fillId="6" borderId="5" xfId="0" applyNumberFormat="1" applyFont="1" applyFill="1" applyBorder="1"/>
    <xf numFmtId="20" fontId="7" fillId="7" borderId="5" xfId="0" applyNumberFormat="1" applyFont="1" applyFill="1" applyBorder="1"/>
    <xf numFmtId="20" fontId="4" fillId="8" borderId="5" xfId="0" applyNumberFormat="1" applyFont="1" applyFill="1" applyBorder="1"/>
    <xf numFmtId="0" fontId="3" fillId="4" borderId="16" xfId="0" applyFont="1" applyFill="1" applyBorder="1" applyAlignment="1"/>
    <xf numFmtId="0" fontId="3" fillId="4" borderId="17" xfId="0" applyFont="1" applyFill="1" applyBorder="1" applyAlignment="1"/>
    <xf numFmtId="0" fontId="3" fillId="4" borderId="18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0"/>
  <sheetViews>
    <sheetView tabSelected="1" workbookViewId="0">
      <selection activeCell="J10" sqref="J10"/>
    </sheetView>
  </sheetViews>
  <sheetFormatPr baseColWidth="10" defaultColWidth="8.83203125" defaultRowHeight="15" x14ac:dyDescent="0.2"/>
  <cols>
    <col min="1" max="1" width="6.5" customWidth="1"/>
    <col min="2" max="2" width="7.83203125" customWidth="1"/>
    <col min="3" max="3" width="25.1640625" customWidth="1"/>
    <col min="4" max="4" width="33.6640625" customWidth="1"/>
    <col min="5" max="5" width="19" customWidth="1"/>
    <col min="8" max="8" width="8.83203125" customWidth="1"/>
  </cols>
  <sheetData>
    <row r="1" spans="2:8" ht="16" thickBot="1" x14ac:dyDescent="0.25"/>
    <row r="2" spans="2:8" ht="27.5" customHeight="1" thickBot="1" x14ac:dyDescent="0.3">
      <c r="B2" s="69" t="s">
        <v>23</v>
      </c>
      <c r="C2" s="70"/>
      <c r="D2" s="70"/>
      <c r="E2" s="70"/>
      <c r="F2" s="70"/>
      <c r="G2" s="71"/>
    </row>
    <row r="3" spans="2:8" ht="36.75" customHeight="1" thickBot="1" x14ac:dyDescent="0.3">
      <c r="B3" s="13">
        <v>0.45833333333333331</v>
      </c>
      <c r="C3" s="14" t="s">
        <v>49</v>
      </c>
      <c r="D3" s="19" t="s">
        <v>6</v>
      </c>
      <c r="E3" s="23">
        <v>44799</v>
      </c>
      <c r="F3" s="9"/>
      <c r="G3" s="10"/>
    </row>
    <row r="4" spans="2:8" ht="27.75" customHeight="1" thickBot="1" x14ac:dyDescent="0.3">
      <c r="B4" s="13">
        <v>0.52083333333333337</v>
      </c>
      <c r="C4" s="14" t="s">
        <v>32</v>
      </c>
      <c r="D4" s="11"/>
      <c r="E4" s="11"/>
      <c r="F4" s="11"/>
      <c r="G4" s="12"/>
    </row>
    <row r="5" spans="2:8" ht="27.75" customHeight="1" x14ac:dyDescent="0.2">
      <c r="B5" s="51">
        <v>3.4722222222222224E-2</v>
      </c>
      <c r="C5" s="16" t="s">
        <v>10</v>
      </c>
      <c r="D5" s="16" t="s">
        <v>34</v>
      </c>
      <c r="E5" s="16" t="s">
        <v>33</v>
      </c>
      <c r="F5" s="28">
        <v>0.52083333333333337</v>
      </c>
      <c r="G5" s="29"/>
    </row>
    <row r="6" spans="2:8" ht="28.25" customHeight="1" x14ac:dyDescent="0.2">
      <c r="B6" s="52">
        <v>2.4305555555555556E-2</v>
      </c>
      <c r="C6" s="37" t="s">
        <v>36</v>
      </c>
      <c r="D6" s="37" t="s">
        <v>35</v>
      </c>
      <c r="E6" s="37"/>
      <c r="F6" s="28">
        <f>F5+B5</f>
        <v>0.55555555555555558</v>
      </c>
      <c r="G6" s="29"/>
      <c r="H6" s="33"/>
    </row>
    <row r="7" spans="2:8" ht="28.25" customHeight="1" x14ac:dyDescent="0.2">
      <c r="B7" s="53">
        <v>1.3888888888888888E-2</v>
      </c>
      <c r="C7" s="15" t="s">
        <v>18</v>
      </c>
      <c r="D7" s="15" t="s">
        <v>17</v>
      </c>
      <c r="E7" s="15" t="s">
        <v>0</v>
      </c>
      <c r="F7" s="28">
        <f t="shared" ref="F7:F23" si="0">F6+B6</f>
        <v>0.57986111111111116</v>
      </c>
      <c r="G7" s="29"/>
      <c r="H7" s="33"/>
    </row>
    <row r="8" spans="2:8" ht="28.25" customHeight="1" x14ac:dyDescent="0.2">
      <c r="B8" s="51">
        <v>1.3888888888888888E-2</v>
      </c>
      <c r="C8" s="16" t="s">
        <v>10</v>
      </c>
      <c r="D8" s="16" t="s">
        <v>9</v>
      </c>
      <c r="E8" s="16" t="s">
        <v>0</v>
      </c>
      <c r="F8" s="28">
        <f t="shared" si="0"/>
        <v>0.59375</v>
      </c>
      <c r="G8" s="31"/>
      <c r="H8" s="35"/>
    </row>
    <row r="9" spans="2:8" ht="28.25" customHeight="1" x14ac:dyDescent="0.2">
      <c r="B9" s="54">
        <v>1.3888888888888888E-2</v>
      </c>
      <c r="C9" s="40" t="s">
        <v>40</v>
      </c>
      <c r="D9" s="40" t="s">
        <v>25</v>
      </c>
      <c r="E9" s="40" t="s">
        <v>1</v>
      </c>
      <c r="F9" s="28">
        <f t="shared" si="0"/>
        <v>0.60763888888888884</v>
      </c>
      <c r="G9" s="31"/>
      <c r="H9" s="36"/>
    </row>
    <row r="10" spans="2:8" ht="28.25" customHeight="1" x14ac:dyDescent="0.2">
      <c r="B10" s="55">
        <v>6.9444444444444441E-3</v>
      </c>
      <c r="C10" s="43" t="s">
        <v>40</v>
      </c>
      <c r="D10" s="43" t="s">
        <v>7</v>
      </c>
      <c r="E10" s="40"/>
      <c r="F10" s="28">
        <f t="shared" si="0"/>
        <v>0.62152777777777768</v>
      </c>
      <c r="G10" s="31"/>
      <c r="H10" s="33"/>
    </row>
    <row r="11" spans="2:8" ht="28.25" customHeight="1" x14ac:dyDescent="0.2">
      <c r="B11" s="56">
        <v>2.4305555555555556E-2</v>
      </c>
      <c r="C11" s="39" t="s">
        <v>38</v>
      </c>
      <c r="D11" s="39" t="s">
        <v>37</v>
      </c>
      <c r="E11" s="39"/>
      <c r="F11" s="28">
        <f t="shared" si="0"/>
        <v>0.6284722222222221</v>
      </c>
      <c r="G11" s="31"/>
      <c r="H11" s="33"/>
    </row>
    <row r="12" spans="2:8" ht="28.25" customHeight="1" x14ac:dyDescent="0.2">
      <c r="B12" s="53">
        <v>1.0416666666666666E-2</v>
      </c>
      <c r="C12" s="15" t="s">
        <v>18</v>
      </c>
      <c r="D12" s="15" t="s">
        <v>19</v>
      </c>
      <c r="E12" s="15" t="s">
        <v>2</v>
      </c>
      <c r="F12" s="28">
        <f t="shared" si="0"/>
        <v>0.65277777777777768</v>
      </c>
      <c r="G12" s="31"/>
      <c r="H12" s="33"/>
    </row>
    <row r="13" spans="2:8" ht="28.25" customHeight="1" x14ac:dyDescent="0.2">
      <c r="B13" s="51">
        <v>1.3888888888888888E-2</v>
      </c>
      <c r="C13" s="16" t="s">
        <v>10</v>
      </c>
      <c r="D13" s="16" t="s">
        <v>11</v>
      </c>
      <c r="E13" s="16" t="s">
        <v>2</v>
      </c>
      <c r="F13" s="28">
        <f t="shared" si="0"/>
        <v>0.66319444444444431</v>
      </c>
      <c r="G13" s="31"/>
      <c r="H13" s="33"/>
    </row>
    <row r="14" spans="2:8" ht="28.25" customHeight="1" x14ac:dyDescent="0.2">
      <c r="B14" s="57">
        <v>2.7777777777777776E-2</v>
      </c>
      <c r="C14" s="49" t="s">
        <v>31</v>
      </c>
      <c r="D14" s="49"/>
      <c r="E14" s="49"/>
      <c r="F14" s="28">
        <f t="shared" si="0"/>
        <v>0.67708333333333315</v>
      </c>
      <c r="G14" s="31"/>
      <c r="H14" s="33"/>
    </row>
    <row r="15" spans="2:8" ht="28.25" customHeight="1" x14ac:dyDescent="0.2">
      <c r="B15" s="56">
        <v>2.4305555555555556E-2</v>
      </c>
      <c r="C15" s="39" t="s">
        <v>38</v>
      </c>
      <c r="D15" s="39" t="s">
        <v>39</v>
      </c>
      <c r="E15" s="39"/>
      <c r="F15" s="28">
        <f t="shared" si="0"/>
        <v>0.70486111111111094</v>
      </c>
      <c r="G15" s="32"/>
      <c r="H15" s="33"/>
    </row>
    <row r="16" spans="2:8" ht="28.25" customHeight="1" x14ac:dyDescent="0.2">
      <c r="B16" s="53">
        <v>1.7361111111111112E-2</v>
      </c>
      <c r="C16" s="15" t="s">
        <v>18</v>
      </c>
      <c r="D16" s="15" t="s">
        <v>13</v>
      </c>
      <c r="E16" s="15" t="s">
        <v>3</v>
      </c>
      <c r="F16" s="28">
        <f t="shared" si="0"/>
        <v>0.72916666666666652</v>
      </c>
      <c r="G16" s="32"/>
      <c r="H16" s="33"/>
    </row>
    <row r="17" spans="2:8" ht="28.25" customHeight="1" x14ac:dyDescent="0.2">
      <c r="B17" s="51">
        <v>1.7361111111111112E-2</v>
      </c>
      <c r="C17" s="16" t="s">
        <v>10</v>
      </c>
      <c r="D17" s="16" t="s">
        <v>13</v>
      </c>
      <c r="E17" s="16" t="s">
        <v>3</v>
      </c>
      <c r="F17" s="28">
        <f t="shared" si="0"/>
        <v>0.74652777777777768</v>
      </c>
      <c r="G17" s="31"/>
      <c r="H17" s="33"/>
    </row>
    <row r="18" spans="2:8" ht="28.25" customHeight="1" x14ac:dyDescent="0.2">
      <c r="B18" s="54">
        <v>2.4305555555555556E-2</v>
      </c>
      <c r="C18" s="40" t="s">
        <v>26</v>
      </c>
      <c r="D18" s="40" t="s">
        <v>15</v>
      </c>
      <c r="E18" s="40" t="s">
        <v>1</v>
      </c>
      <c r="F18" s="28">
        <f t="shared" si="0"/>
        <v>0.76388888888888884</v>
      </c>
      <c r="G18" s="31"/>
      <c r="H18" s="35"/>
    </row>
    <row r="19" spans="2:8" ht="28.25" customHeight="1" x14ac:dyDescent="0.2">
      <c r="B19" s="55">
        <v>6.9444444444444441E-3</v>
      </c>
      <c r="C19" s="43" t="s">
        <v>26</v>
      </c>
      <c r="D19" s="43" t="s">
        <v>7</v>
      </c>
      <c r="E19" s="43"/>
      <c r="F19" s="28">
        <f t="shared" si="0"/>
        <v>0.78819444444444442</v>
      </c>
      <c r="G19" s="31"/>
      <c r="H19" s="36"/>
    </row>
    <row r="20" spans="2:8" ht="28.25" customHeight="1" x14ac:dyDescent="0.2">
      <c r="B20" s="58">
        <v>2.0833333333333332E-2</v>
      </c>
      <c r="C20" s="34" t="s">
        <v>18</v>
      </c>
      <c r="D20" s="34" t="s">
        <v>41</v>
      </c>
      <c r="E20" s="34" t="s">
        <v>22</v>
      </c>
      <c r="F20" s="28">
        <f t="shared" si="0"/>
        <v>0.79513888888888884</v>
      </c>
      <c r="G20" s="32"/>
      <c r="H20" s="33"/>
    </row>
    <row r="21" spans="2:8" ht="28.25" customHeight="1" x14ac:dyDescent="0.2">
      <c r="B21" s="59">
        <v>6.9444444444444441E-3</v>
      </c>
      <c r="C21" s="27" t="s">
        <v>18</v>
      </c>
      <c r="D21" s="27" t="s">
        <v>7</v>
      </c>
      <c r="E21" s="27"/>
      <c r="F21" s="28">
        <f t="shared" si="0"/>
        <v>0.81597222222222221</v>
      </c>
      <c r="G21" s="32"/>
      <c r="H21" s="33"/>
    </row>
    <row r="22" spans="2:8" ht="28.25" customHeight="1" x14ac:dyDescent="0.2">
      <c r="B22" s="51">
        <v>2.4305555555555556E-2</v>
      </c>
      <c r="C22" s="16" t="s">
        <v>10</v>
      </c>
      <c r="D22" s="16" t="s">
        <v>16</v>
      </c>
      <c r="E22" s="16" t="s">
        <v>4</v>
      </c>
      <c r="F22" s="28">
        <f t="shared" si="0"/>
        <v>0.82291666666666663</v>
      </c>
      <c r="G22" s="32"/>
      <c r="H22" s="33"/>
    </row>
    <row r="23" spans="2:8" ht="28.25" customHeight="1" x14ac:dyDescent="0.2">
      <c r="B23" s="60">
        <v>6.9444444444444441E-3</v>
      </c>
      <c r="C23" s="26" t="s">
        <v>10</v>
      </c>
      <c r="D23" s="26" t="s">
        <v>7</v>
      </c>
      <c r="E23" s="26" t="s">
        <v>1</v>
      </c>
      <c r="F23" s="62">
        <f t="shared" si="0"/>
        <v>0.84722222222222221</v>
      </c>
      <c r="G23" s="32"/>
      <c r="H23" s="33"/>
    </row>
    <row r="24" spans="2:8" ht="28.25" customHeight="1" x14ac:dyDescent="0.25">
      <c r="B24" s="61">
        <f>SUM(B5:B23)</f>
        <v>0.33333333333333326</v>
      </c>
      <c r="C24" s="25" t="s">
        <v>8</v>
      </c>
      <c r="D24" s="2"/>
      <c r="E24" s="2"/>
      <c r="F24" s="17">
        <v>0.85416666666666663</v>
      </c>
      <c r="G24" s="7"/>
      <c r="H24" s="33"/>
    </row>
    <row r="25" spans="2:8" ht="28.25" customHeight="1" x14ac:dyDescent="0.2">
      <c r="B25" s="41"/>
      <c r="C25" s="42"/>
      <c r="D25" s="42"/>
      <c r="E25" s="42"/>
      <c r="F25" s="2"/>
      <c r="G25" s="7"/>
      <c r="H25" s="33"/>
    </row>
    <row r="26" spans="2:8" x14ac:dyDescent="0.2">
      <c r="H26" s="33"/>
    </row>
    <row r="27" spans="2:8" ht="16" thickBot="1" x14ac:dyDescent="0.25">
      <c r="H27" s="33"/>
    </row>
    <row r="28" spans="2:8" ht="32.25" customHeight="1" x14ac:dyDescent="0.25">
      <c r="B28" s="63">
        <v>0.53125</v>
      </c>
      <c r="C28" s="20" t="s">
        <v>32</v>
      </c>
      <c r="D28" s="4"/>
      <c r="E28" s="24">
        <v>44800</v>
      </c>
      <c r="F28" s="4"/>
      <c r="G28" s="5"/>
      <c r="H28" s="33"/>
    </row>
    <row r="29" spans="2:8" ht="32.25" customHeight="1" x14ac:dyDescent="0.2">
      <c r="B29" s="51">
        <v>2.0833333333333332E-2</v>
      </c>
      <c r="C29" s="16" t="s">
        <v>27</v>
      </c>
      <c r="D29" s="16" t="s">
        <v>44</v>
      </c>
      <c r="E29" s="16" t="s">
        <v>43</v>
      </c>
      <c r="F29" s="30">
        <f>B28</f>
        <v>0.53125</v>
      </c>
      <c r="G29" s="31"/>
      <c r="H29" s="33"/>
    </row>
    <row r="30" spans="2:8" ht="34.5" customHeight="1" x14ac:dyDescent="0.2">
      <c r="B30" s="54">
        <v>1.0416666666666666E-2</v>
      </c>
      <c r="C30" s="40" t="s">
        <v>24</v>
      </c>
      <c r="D30" s="40" t="s">
        <v>17</v>
      </c>
      <c r="E30" s="40" t="s">
        <v>0</v>
      </c>
      <c r="F30" s="30">
        <f>F29+B29</f>
        <v>0.55208333333333337</v>
      </c>
      <c r="G30" s="31"/>
      <c r="H30" s="33"/>
    </row>
    <row r="31" spans="2:8" ht="36" customHeight="1" x14ac:dyDescent="0.2">
      <c r="B31" s="52">
        <v>2.4305555555555556E-2</v>
      </c>
      <c r="C31" s="39" t="s">
        <v>38</v>
      </c>
      <c r="D31" s="38" t="s">
        <v>42</v>
      </c>
      <c r="E31" s="37"/>
      <c r="F31" s="30">
        <f t="shared" ref="F31:F47" si="1">F30+B30</f>
        <v>0.5625</v>
      </c>
      <c r="G31" s="31"/>
      <c r="H31" s="33"/>
    </row>
    <row r="32" spans="2:8" ht="36" customHeight="1" x14ac:dyDescent="0.2">
      <c r="B32" s="54">
        <v>1.0416666666666666E-2</v>
      </c>
      <c r="C32" s="40" t="s">
        <v>24</v>
      </c>
      <c r="D32" s="40" t="s">
        <v>19</v>
      </c>
      <c r="E32" s="40" t="s">
        <v>2</v>
      </c>
      <c r="F32" s="30">
        <f t="shared" si="1"/>
        <v>0.58680555555555558</v>
      </c>
      <c r="G32" s="31"/>
      <c r="H32" s="33"/>
    </row>
    <row r="33" spans="2:8" ht="25" customHeight="1" x14ac:dyDescent="0.2">
      <c r="B33" s="53">
        <v>2.0833333333333332E-2</v>
      </c>
      <c r="C33" s="15" t="s">
        <v>47</v>
      </c>
      <c r="D33" s="15" t="s">
        <v>12</v>
      </c>
      <c r="E33" s="15" t="s">
        <v>1</v>
      </c>
      <c r="F33" s="30">
        <f t="shared" si="1"/>
        <v>0.59722222222222221</v>
      </c>
      <c r="G33" s="31"/>
      <c r="H33" s="36"/>
    </row>
    <row r="34" spans="2:8" ht="25" customHeight="1" x14ac:dyDescent="0.2">
      <c r="B34" s="59">
        <v>6.9444444444444441E-3</v>
      </c>
      <c r="C34" s="27" t="s">
        <v>47</v>
      </c>
      <c r="D34" s="27" t="s">
        <v>7</v>
      </c>
      <c r="E34" s="15"/>
      <c r="F34" s="30">
        <f t="shared" si="1"/>
        <v>0.61805555555555558</v>
      </c>
      <c r="G34" s="31"/>
      <c r="H34" s="33"/>
    </row>
    <row r="35" spans="2:8" ht="34" customHeight="1" x14ac:dyDescent="0.2">
      <c r="B35" s="64">
        <v>1.3888888888888888E-2</v>
      </c>
      <c r="C35" s="44" t="s">
        <v>24</v>
      </c>
      <c r="D35" s="44" t="s">
        <v>13</v>
      </c>
      <c r="E35" s="44" t="s">
        <v>3</v>
      </c>
      <c r="F35" s="30">
        <f t="shared" si="1"/>
        <v>0.625</v>
      </c>
      <c r="G35" s="31"/>
      <c r="H35" s="33"/>
    </row>
    <row r="36" spans="2:8" ht="32" customHeight="1" x14ac:dyDescent="0.2">
      <c r="B36" s="52">
        <v>2.4305555555555556E-2</v>
      </c>
      <c r="C36" s="39" t="s">
        <v>38</v>
      </c>
      <c r="D36" s="38" t="s">
        <v>45</v>
      </c>
      <c r="E36" s="37"/>
      <c r="F36" s="30">
        <f t="shared" si="1"/>
        <v>0.63888888888888884</v>
      </c>
      <c r="G36" s="31"/>
      <c r="H36" s="33"/>
    </row>
    <row r="37" spans="2:8" ht="25" customHeight="1" x14ac:dyDescent="0.2">
      <c r="B37" s="51">
        <v>1.7361111111111112E-2</v>
      </c>
      <c r="C37" s="16" t="s">
        <v>27</v>
      </c>
      <c r="D37" s="16" t="s">
        <v>28</v>
      </c>
      <c r="E37" s="16" t="s">
        <v>5</v>
      </c>
      <c r="F37" s="30">
        <f t="shared" si="1"/>
        <v>0.66319444444444442</v>
      </c>
      <c r="G37" s="31"/>
      <c r="H37" s="33"/>
    </row>
    <row r="38" spans="2:8" ht="25" customHeight="1" x14ac:dyDescent="0.2">
      <c r="B38" s="60">
        <v>6.9444444444444441E-3</v>
      </c>
      <c r="C38" s="26" t="s">
        <v>27</v>
      </c>
      <c r="D38" s="26" t="s">
        <v>7</v>
      </c>
      <c r="E38" s="26"/>
      <c r="F38" s="30">
        <f t="shared" si="1"/>
        <v>0.68055555555555558</v>
      </c>
      <c r="G38" s="31"/>
      <c r="H38" s="33"/>
    </row>
    <row r="39" spans="2:8" ht="25" customHeight="1" x14ac:dyDescent="0.2">
      <c r="B39" s="65">
        <v>2.7777777777777776E-2</v>
      </c>
      <c r="C39" s="49" t="s">
        <v>31</v>
      </c>
      <c r="D39" s="49"/>
      <c r="E39" s="50"/>
      <c r="F39" s="30">
        <f t="shared" si="1"/>
        <v>0.6875</v>
      </c>
      <c r="G39" s="31"/>
      <c r="H39" s="33"/>
    </row>
    <row r="40" spans="2:8" ht="28" customHeight="1" x14ac:dyDescent="0.2">
      <c r="B40" s="52">
        <v>2.7777777777777776E-2</v>
      </c>
      <c r="C40" s="39" t="s">
        <v>38</v>
      </c>
      <c r="D40" s="38" t="s">
        <v>46</v>
      </c>
      <c r="E40" s="37"/>
      <c r="F40" s="30">
        <f t="shared" si="1"/>
        <v>0.71527777777777779</v>
      </c>
      <c r="G40" s="31"/>
      <c r="H40" s="33"/>
    </row>
    <row r="41" spans="2:8" ht="25" customHeight="1" x14ac:dyDescent="0.2">
      <c r="B41" s="66">
        <v>1.3888888888888888E-2</v>
      </c>
      <c r="C41" s="48" t="s">
        <v>30</v>
      </c>
      <c r="D41" s="48" t="s">
        <v>7</v>
      </c>
      <c r="E41" s="48"/>
      <c r="F41" s="30">
        <f t="shared" si="1"/>
        <v>0.74305555555555558</v>
      </c>
      <c r="G41" s="32"/>
      <c r="H41" s="45"/>
    </row>
    <row r="42" spans="2:8" ht="25" customHeight="1" x14ac:dyDescent="0.2">
      <c r="B42" s="67">
        <v>2.0833333333333332E-2</v>
      </c>
      <c r="C42" s="46" t="s">
        <v>24</v>
      </c>
      <c r="D42" s="46" t="s">
        <v>48</v>
      </c>
      <c r="E42" s="46" t="s">
        <v>22</v>
      </c>
      <c r="F42" s="30">
        <f t="shared" si="1"/>
        <v>0.75694444444444442</v>
      </c>
      <c r="G42" s="32"/>
      <c r="H42" s="45"/>
    </row>
    <row r="43" spans="2:8" ht="25" customHeight="1" x14ac:dyDescent="0.2">
      <c r="B43" s="68">
        <v>6.9444444444444441E-3</v>
      </c>
      <c r="C43" s="47" t="s">
        <v>24</v>
      </c>
      <c r="D43" s="47" t="s">
        <v>7</v>
      </c>
      <c r="E43" s="47" t="s">
        <v>22</v>
      </c>
      <c r="F43" s="30">
        <f t="shared" si="1"/>
        <v>0.77777777777777779</v>
      </c>
      <c r="G43" s="31"/>
      <c r="H43" s="33"/>
    </row>
    <row r="44" spans="2:8" ht="25" customHeight="1" x14ac:dyDescent="0.2">
      <c r="B44" s="58">
        <v>2.0833333333333332E-2</v>
      </c>
      <c r="C44" s="34" t="s">
        <v>29</v>
      </c>
      <c r="D44" s="34" t="s">
        <v>48</v>
      </c>
      <c r="E44" s="34" t="s">
        <v>1</v>
      </c>
      <c r="F44" s="30">
        <f t="shared" si="1"/>
        <v>0.78472222222222221</v>
      </c>
      <c r="G44" s="31"/>
      <c r="H44" s="33"/>
    </row>
    <row r="45" spans="2:8" ht="25" customHeight="1" x14ac:dyDescent="0.2">
      <c r="B45" s="59">
        <v>6.9444444444444441E-3</v>
      </c>
      <c r="C45" s="27" t="s">
        <v>14</v>
      </c>
      <c r="D45" s="27" t="s">
        <v>7</v>
      </c>
      <c r="E45" s="27"/>
      <c r="F45" s="30">
        <f t="shared" si="1"/>
        <v>0.80555555555555558</v>
      </c>
      <c r="G45" s="31"/>
      <c r="H45" s="33"/>
    </row>
    <row r="46" spans="2:8" ht="25" customHeight="1" x14ac:dyDescent="0.2">
      <c r="B46" s="51">
        <v>3.125E-2</v>
      </c>
      <c r="C46" s="16" t="s">
        <v>21</v>
      </c>
      <c r="D46" s="16" t="s">
        <v>20</v>
      </c>
      <c r="E46" s="16" t="s">
        <v>1</v>
      </c>
      <c r="F46" s="30">
        <f t="shared" si="1"/>
        <v>0.8125</v>
      </c>
      <c r="G46" s="31"/>
      <c r="H46" s="33"/>
    </row>
    <row r="47" spans="2:8" ht="25" customHeight="1" x14ac:dyDescent="0.2">
      <c r="B47" s="60">
        <v>6.9444444444444441E-3</v>
      </c>
      <c r="C47" s="26" t="s">
        <v>21</v>
      </c>
      <c r="D47" s="26" t="s">
        <v>7</v>
      </c>
      <c r="E47" s="26"/>
      <c r="F47" s="30">
        <f t="shared" si="1"/>
        <v>0.84375</v>
      </c>
      <c r="G47" s="31"/>
      <c r="H47" s="33"/>
    </row>
    <row r="48" spans="2:8" ht="25" customHeight="1" x14ac:dyDescent="0.25">
      <c r="B48" s="61">
        <f>SUM(B30:B47)</f>
        <v>0.29861111111111105</v>
      </c>
      <c r="C48" s="25" t="s">
        <v>8</v>
      </c>
      <c r="D48" s="3"/>
      <c r="E48" s="3"/>
      <c r="F48" s="18">
        <v>0.85069444444444453</v>
      </c>
      <c r="G48" s="6"/>
      <c r="H48" s="33"/>
    </row>
    <row r="49" spans="2:8" ht="25" customHeight="1" thickBot="1" x14ac:dyDescent="0.25">
      <c r="B49" s="8"/>
      <c r="C49" s="21"/>
      <c r="D49" s="21"/>
      <c r="E49" s="21"/>
      <c r="F49" s="21"/>
      <c r="G49" s="22"/>
      <c r="H49" s="33"/>
    </row>
    <row r="50" spans="2:8" x14ac:dyDescent="0.2">
      <c r="C50" s="1"/>
      <c r="D50" s="1"/>
      <c r="E50" s="1"/>
      <c r="F50" s="1"/>
      <c r="G50" s="1"/>
      <c r="H50" s="33"/>
    </row>
  </sheetData>
  <mergeCells count="1">
    <mergeCell ref="B2:G2"/>
  </mergeCells>
  <phoneticPr fontId="6" type="noConversion"/>
  <pageMargins left="0.7" right="0.7" top="0.78740157499999996" bottom="0.78740157499999996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mrak</dc:creator>
  <cp:lastModifiedBy>Microsoft Office User</cp:lastModifiedBy>
  <cp:lastPrinted>2021-08-26T11:11:01Z</cp:lastPrinted>
  <dcterms:created xsi:type="dcterms:W3CDTF">2019-05-01T12:22:06Z</dcterms:created>
  <dcterms:modified xsi:type="dcterms:W3CDTF">2022-08-23T16:14:02Z</dcterms:modified>
</cp:coreProperties>
</file>